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116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67" i="1"/>
  <c r="G67"/>
  <c r="F67"/>
  <c r="I66"/>
  <c r="G66"/>
  <c r="F66"/>
  <c r="I65"/>
  <c r="G65"/>
  <c r="F65"/>
  <c r="I64"/>
  <c r="G64"/>
  <c r="F64"/>
  <c r="I63"/>
  <c r="G63"/>
  <c r="F63"/>
  <c r="I62"/>
  <c r="G62"/>
  <c r="F62"/>
  <c r="I61"/>
  <c r="G61"/>
  <c r="F61"/>
  <c r="I60"/>
  <c r="G60"/>
  <c r="F60"/>
  <c r="I59"/>
  <c r="G59"/>
  <c r="F59"/>
  <c r="I58"/>
  <c r="G58"/>
  <c r="F58"/>
  <c r="I57"/>
  <c r="G57"/>
  <c r="F57"/>
  <c r="I56"/>
  <c r="G56"/>
  <c r="F56"/>
  <c r="I55"/>
  <c r="G55"/>
  <c r="F55"/>
  <c r="I54"/>
  <c r="G54"/>
  <c r="F54"/>
  <c r="I53"/>
  <c r="G53"/>
  <c r="F53"/>
  <c r="I52"/>
  <c r="G52"/>
  <c r="F52"/>
  <c r="I51"/>
  <c r="G51"/>
  <c r="F51"/>
  <c r="I50"/>
  <c r="G50"/>
  <c r="F50"/>
  <c r="I49"/>
  <c r="G49"/>
  <c r="F49"/>
  <c r="I48"/>
  <c r="G48"/>
  <c r="F48"/>
  <c r="I47"/>
  <c r="G47"/>
  <c r="F47"/>
  <c r="I46"/>
  <c r="G46"/>
  <c r="F46"/>
  <c r="I45"/>
  <c r="G45"/>
  <c r="F45"/>
  <c r="I44"/>
  <c r="G44"/>
  <c r="F44"/>
  <c r="I43"/>
  <c r="G43"/>
  <c r="F43"/>
  <c r="I42"/>
  <c r="G42"/>
  <c r="F42"/>
  <c r="I41"/>
  <c r="G41"/>
  <c r="F41"/>
  <c r="I40"/>
  <c r="G40"/>
  <c r="F40"/>
  <c r="I39"/>
  <c r="G39"/>
  <c r="F39"/>
  <c r="I38"/>
  <c r="G38"/>
  <c r="F38"/>
  <c r="I37"/>
  <c r="G37"/>
  <c r="F37"/>
  <c r="I36"/>
  <c r="G36"/>
  <c r="F36"/>
  <c r="I35"/>
  <c r="G35"/>
  <c r="F35"/>
  <c r="I34"/>
  <c r="G34"/>
  <c r="F34"/>
  <c r="I33"/>
  <c r="G33"/>
  <c r="F33"/>
  <c r="I32"/>
  <c r="G32"/>
  <c r="F32"/>
  <c r="I31"/>
  <c r="G31"/>
  <c r="F31"/>
  <c r="I30"/>
  <c r="G30"/>
  <c r="F30"/>
  <c r="I29"/>
  <c r="G29"/>
  <c r="F29"/>
  <c r="I28"/>
  <c r="G28"/>
  <c r="F28"/>
  <c r="I27"/>
  <c r="G27"/>
  <c r="F27"/>
  <c r="I26"/>
  <c r="G26"/>
  <c r="F26"/>
  <c r="I25"/>
  <c r="G25"/>
  <c r="F25"/>
  <c r="I24"/>
  <c r="G24"/>
  <c r="F24"/>
  <c r="I23"/>
  <c r="G23"/>
  <c r="F23"/>
  <c r="I22"/>
  <c r="G22"/>
  <c r="F22"/>
  <c r="I21"/>
  <c r="G21"/>
  <c r="F21"/>
  <c r="I20"/>
  <c r="G20"/>
  <c r="F20"/>
  <c r="I19"/>
  <c r="G19"/>
  <c r="F19"/>
  <c r="I18"/>
  <c r="G18"/>
  <c r="F18"/>
  <c r="I17"/>
  <c r="G17"/>
  <c r="F17"/>
  <c r="I16"/>
  <c r="G16"/>
  <c r="F16"/>
  <c r="I15"/>
  <c r="G15"/>
  <c r="F15"/>
  <c r="I14"/>
  <c r="G14"/>
  <c r="F14"/>
  <c r="I13"/>
  <c r="G13"/>
  <c r="F13"/>
  <c r="I12"/>
  <c r="G12"/>
  <c r="F12"/>
  <c r="I11"/>
  <c r="G11"/>
  <c r="F11"/>
  <c r="I10"/>
  <c r="G10"/>
  <c r="F10"/>
  <c r="I9"/>
  <c r="G9"/>
  <c r="F9"/>
</calcChain>
</file>

<file path=xl/sharedStrings.xml><?xml version="1.0" encoding="utf-8"?>
<sst xmlns="http://schemas.openxmlformats.org/spreadsheetml/2006/main" count="75" uniqueCount="74">
  <si>
    <r>
      <rPr>
        <b/>
        <u/>
        <sz val="11"/>
        <color rgb="FF000000"/>
        <rFont val="宋体"/>
        <family val="3"/>
        <charset val="134"/>
      </rPr>
      <t>2023</t>
    </r>
    <r>
      <rPr>
        <b/>
        <sz val="11"/>
        <color rgb="FF000000"/>
        <rFont val="宋体"/>
        <family val="3"/>
        <charset val="134"/>
      </rPr>
      <t>年种植业保险承保公示</t>
    </r>
  </si>
  <si>
    <t>铁岭县（区/旗）开发区申家沟玉米直接物化成本险种</t>
  </si>
  <si>
    <r>
      <rPr>
        <sz val="10"/>
        <color rgb="FF000000"/>
        <rFont val="宋体"/>
        <family val="3"/>
        <charset val="134"/>
      </rPr>
      <t xml:space="preserve">            标的品种：</t>
    </r>
    <r>
      <rPr>
        <u/>
        <sz val="10"/>
        <color rgb="FF000000"/>
        <rFont val="宋体"/>
        <family val="3"/>
        <charset val="134"/>
      </rPr>
      <t xml:space="preserve">  玉米  </t>
    </r>
    <r>
      <rPr>
        <sz val="10"/>
        <color rgb="FF000000"/>
        <rFont val="宋体"/>
        <family val="3"/>
        <charset val="134"/>
      </rPr>
      <t xml:space="preserve">                                 监管电话：12378</t>
    </r>
  </si>
  <si>
    <r>
      <rPr>
        <sz val="10"/>
        <color rgb="FF000000"/>
        <rFont val="宋体"/>
        <family val="3"/>
        <charset val="134"/>
      </rPr>
      <t>注：公示期内，对公示情况如有异议，请及时与中国大地保险</t>
    </r>
    <r>
      <rPr>
        <u/>
        <sz val="10"/>
        <color rgb="FF000000"/>
        <rFont val="宋体"/>
        <family val="3"/>
        <charset val="134"/>
      </rPr>
      <t>铁岭中心</t>
    </r>
    <r>
      <rPr>
        <sz val="10"/>
        <color rgb="FF000000"/>
        <rFont val="宋体"/>
        <family val="3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</si>
  <si>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</si>
  <si>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</si>
  <si>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</si>
  <si>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</si>
  <si>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</si>
  <si>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</si>
  <si>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</si>
  <si>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</si>
  <si>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</si>
  <si>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</si>
  <si>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</si>
  <si>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于振雷</t>
  </si>
  <si>
    <t>吴利友</t>
  </si>
  <si>
    <t>申恩臣</t>
  </si>
  <si>
    <t>申恩钢</t>
  </si>
  <si>
    <t>杨学林</t>
  </si>
  <si>
    <t>杨敏</t>
  </si>
  <si>
    <t>刘艳</t>
  </si>
  <si>
    <t>于成贵</t>
  </si>
  <si>
    <t>申明伟</t>
  </si>
  <si>
    <t>申明本</t>
  </si>
  <si>
    <t>于成文</t>
  </si>
  <si>
    <t>于成权</t>
  </si>
  <si>
    <t>于成吉</t>
  </si>
  <si>
    <t>申泽国</t>
  </si>
  <si>
    <t>郭凤杰</t>
  </si>
  <si>
    <t>于振儒</t>
  </si>
  <si>
    <t>刘玉满</t>
  </si>
  <si>
    <t>孙学仁</t>
  </si>
  <si>
    <t>沈德林</t>
  </si>
  <si>
    <t>郭长琴</t>
  </si>
  <si>
    <t>刘义文</t>
  </si>
  <si>
    <t>刘焕新</t>
  </si>
  <si>
    <t>孙学元</t>
  </si>
  <si>
    <t>卜铁成</t>
  </si>
  <si>
    <t>柏淑香</t>
  </si>
  <si>
    <t>梁喜军</t>
  </si>
  <si>
    <t>郭广元</t>
  </si>
  <si>
    <t>刘洪柱</t>
  </si>
  <si>
    <t>尹长芹</t>
  </si>
  <si>
    <t>龙家彦</t>
  </si>
  <si>
    <t>郭尚田</t>
  </si>
  <si>
    <t>刘国德</t>
  </si>
  <si>
    <t>任继平</t>
  </si>
  <si>
    <t>李成顺</t>
  </si>
  <si>
    <t>刘铁柱</t>
  </si>
  <si>
    <t>曹国清</t>
  </si>
  <si>
    <t>李天奎</t>
  </si>
  <si>
    <t>申恩志</t>
  </si>
  <si>
    <t>毛世恒</t>
  </si>
  <si>
    <t>李东升</t>
  </si>
  <si>
    <t>李欣</t>
  </si>
  <si>
    <t>陈秋英</t>
  </si>
  <si>
    <t>马加</t>
  </si>
  <si>
    <t>吴宪峰</t>
  </si>
  <si>
    <t>修焕昌</t>
  </si>
  <si>
    <t>孙怀众</t>
  </si>
  <si>
    <t>高玉坤</t>
  </si>
  <si>
    <t>王亚强</t>
  </si>
  <si>
    <t>于振东</t>
  </si>
  <si>
    <t>尹志成</t>
  </si>
  <si>
    <t>孙学山</t>
  </si>
  <si>
    <t>王凤云</t>
  </si>
  <si>
    <t>赵顺丰</t>
  </si>
  <si>
    <t>赵长义</t>
  </si>
  <si>
    <t>申恩久</t>
  </si>
  <si>
    <t>申泽伟</t>
  </si>
  <si>
    <t>申泽和</t>
  </si>
  <si>
    <t>申恩国</t>
  </si>
  <si>
    <r>
      <rPr>
        <sz val="10"/>
        <color rgb="FF000000"/>
        <rFont val="宋体"/>
        <family val="3"/>
        <charset val="134"/>
      </rPr>
      <t>公示期：</t>
    </r>
    <r>
      <rPr>
        <u/>
        <sz val="10"/>
        <color rgb="FF000000"/>
        <rFont val="宋体"/>
        <family val="3"/>
        <charset val="134"/>
      </rPr>
      <t xml:space="preserve">    6   </t>
    </r>
    <r>
      <rPr>
        <sz val="10"/>
        <color rgb="FF000000"/>
        <rFont val="宋体"/>
        <family val="3"/>
        <charset val="134"/>
      </rPr>
      <t>月</t>
    </r>
    <r>
      <rPr>
        <u/>
        <sz val="10"/>
        <color rgb="FF000000"/>
        <rFont val="宋体"/>
        <family val="3"/>
        <charset val="134"/>
      </rPr>
      <t xml:space="preserve">   9    </t>
    </r>
    <r>
      <rPr>
        <sz val="10"/>
        <color rgb="FF000000"/>
        <rFont val="宋体"/>
        <family val="3"/>
        <charset val="134"/>
      </rPr>
      <t xml:space="preserve">日  至  </t>
    </r>
    <r>
      <rPr>
        <u/>
        <sz val="10"/>
        <color rgb="FF000000"/>
        <rFont val="宋体"/>
        <family val="3"/>
        <charset val="134"/>
      </rPr>
      <t xml:space="preserve">   6    </t>
    </r>
    <r>
      <rPr>
        <sz val="10"/>
        <color rgb="FF000000"/>
        <rFont val="宋体"/>
        <family val="3"/>
        <charset val="134"/>
      </rPr>
      <t>月</t>
    </r>
    <r>
      <rPr>
        <u/>
        <sz val="10"/>
        <color rgb="FF000000"/>
        <rFont val="宋体"/>
        <family val="3"/>
        <charset val="134"/>
      </rPr>
      <t xml:space="preserve">    11    </t>
    </r>
    <r>
      <rPr>
        <sz val="10"/>
        <color rgb="FF000000"/>
        <rFont val="宋体"/>
        <family val="3"/>
        <charset val="134"/>
      </rPr>
      <t>日</t>
    </r>
    <phoneticPr fontId="17" type="noConversion"/>
  </si>
</sst>
</file>

<file path=xl/styles.xml><?xml version="1.0" encoding="utf-8"?>
<styleSheet xmlns="http://schemas.openxmlformats.org/spreadsheetml/2006/main">
  <numFmts count="2">
    <numFmt numFmtId="177" formatCode="0.00_ "/>
    <numFmt numFmtId="178" formatCode="0.00;[Red]0.00"/>
  </numFmts>
  <fonts count="18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u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0"/>
      <color rgb="FF000000"/>
      <name val="宋体"/>
      <charset val="134"/>
    </font>
    <font>
      <sz val="10"/>
      <name val="宋体"/>
      <charset val="134"/>
    </font>
    <font>
      <sz val="10.5"/>
      <color rgb="FF000000"/>
      <name val="Calibri"/>
      <family val="2"/>
    </font>
    <font>
      <sz val="10"/>
      <color rgb="FF000000"/>
      <name val="Calibri"/>
      <family val="2"/>
    </font>
    <font>
      <sz val="10"/>
      <name val="ˎ̥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u/>
      <sz val="11"/>
      <color rgb="FF000000"/>
      <name val="宋体"/>
      <family val="3"/>
      <charset val="134"/>
    </font>
    <font>
      <sz val="10"/>
      <color rgb="FF000000"/>
      <name val="宋体"/>
      <family val="3"/>
      <charset val="134"/>
    </font>
    <font>
      <u/>
      <sz val="10"/>
      <color rgb="FF000000"/>
      <name val="宋体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</borders>
  <cellStyleXfs count="5">
    <xf numFmtId="0" fontId="0" fillId="0" borderId="0">
      <alignment vertical="center"/>
    </xf>
    <xf numFmtId="0" fontId="10" fillId="0" borderId="0"/>
    <xf numFmtId="0" fontId="10" fillId="0" borderId="0"/>
    <xf numFmtId="0" fontId="13" fillId="0" borderId="0">
      <alignment vertical="center"/>
    </xf>
    <xf numFmtId="0" fontId="11" fillId="0" borderId="0"/>
  </cellStyleXfs>
  <cellXfs count="4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178" fontId="1" fillId="0" borderId="0" xfId="0" applyNumberFormat="1" applyFont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vertical="center"/>
    </xf>
    <xf numFmtId="178" fontId="2" fillId="0" borderId="2" xfId="0" applyNumberFormat="1" applyFont="1" applyFill="1" applyBorder="1" applyAlignment="1">
      <alignment horizontal="center" vertical="center"/>
    </xf>
    <xf numFmtId="178" fontId="4" fillId="0" borderId="5" xfId="0" applyNumberFormat="1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178" fontId="4" fillId="0" borderId="6" xfId="0" applyNumberFormat="1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178" fontId="2" fillId="0" borderId="6" xfId="0" applyNumberFormat="1" applyFont="1" applyBorder="1" applyAlignment="1">
      <alignment horizontal="center" vertical="center"/>
    </xf>
    <xf numFmtId="9" fontId="8" fillId="0" borderId="6" xfId="0" applyNumberFormat="1" applyFont="1" applyFill="1" applyBorder="1" applyAlignment="1">
      <alignment horizontal="center" vertical="top" wrapText="1"/>
    </xf>
    <xf numFmtId="177" fontId="6" fillId="0" borderId="6" xfId="0" applyNumberFormat="1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 wrapText="1"/>
    </xf>
    <xf numFmtId="49" fontId="9" fillId="0" borderId="8" xfId="0" applyNumberFormat="1" applyFont="1" applyFill="1" applyBorder="1" applyAlignment="1">
      <alignment horizontal="center" vertical="center"/>
    </xf>
    <xf numFmtId="178" fontId="2" fillId="0" borderId="9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178" fontId="3" fillId="0" borderId="0" xfId="0" applyNumberFormat="1" applyFont="1" applyFill="1" applyAlignment="1">
      <alignment horizontal="center" vertical="center" wrapText="1"/>
    </xf>
    <xf numFmtId="178" fontId="3" fillId="0" borderId="1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8" fontId="5" fillId="0" borderId="0" xfId="0" applyNumberFormat="1" applyFont="1" applyFill="1" applyAlignment="1">
      <alignment horizontal="center" vertical="center" wrapText="1"/>
    </xf>
    <xf numFmtId="178" fontId="5" fillId="0" borderId="10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justify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justify" vertical="center" wrapText="1"/>
    </xf>
    <xf numFmtId="178" fontId="4" fillId="0" borderId="0" xfId="0" applyNumberFormat="1" applyFont="1" applyFill="1" applyAlignment="1">
      <alignment horizontal="center" vertical="center" wrapText="1"/>
    </xf>
    <xf numFmtId="178" fontId="4" fillId="0" borderId="10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justify" vertical="top" wrapText="1"/>
    </xf>
    <xf numFmtId="0" fontId="4" fillId="0" borderId="5" xfId="0" applyFont="1" applyFill="1" applyBorder="1" applyAlignment="1">
      <alignment horizontal="center" vertical="top" wrapText="1"/>
    </xf>
    <xf numFmtId="178" fontId="4" fillId="0" borderId="5" xfId="0" applyNumberFormat="1" applyFont="1" applyFill="1" applyBorder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justify" vertical="center" wrapText="1"/>
    </xf>
  </cellXfs>
  <cellStyles count="5">
    <cellStyle name="常规" xfId="0" builtinId="0"/>
    <cellStyle name="常规 2" xfId="4"/>
    <cellStyle name="常规 2 3" xfId="2"/>
    <cellStyle name="常规 3" xfId="3"/>
    <cellStyle name="常规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52475" y="56515"/>
          <a:ext cx="5334000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67"/>
  <sheetViews>
    <sheetView tabSelected="1" workbookViewId="0">
      <selection activeCell="D14" sqref="D14"/>
    </sheetView>
  </sheetViews>
  <sheetFormatPr defaultColWidth="9" defaultRowHeight="13.5"/>
  <cols>
    <col min="1" max="1" width="6.75" style="1" customWidth="1"/>
    <col min="2" max="2" width="11.25" style="2" customWidth="1"/>
    <col min="3" max="4" width="10.625" style="1" customWidth="1"/>
    <col min="5" max="5" width="10.625" style="2" customWidth="1"/>
    <col min="6" max="7" width="10.625" style="3" customWidth="1"/>
    <col min="8" max="8" width="8.75" style="2" customWidth="1"/>
    <col min="9" max="9" width="9.25" style="3" customWidth="1"/>
  </cols>
  <sheetData>
    <row r="1" spans="1:9" ht="48" customHeight="1">
      <c r="A1" s="4"/>
      <c r="B1" s="5"/>
      <c r="C1" s="6"/>
      <c r="D1" s="6"/>
      <c r="E1" s="5"/>
      <c r="F1" s="7"/>
      <c r="G1" s="7"/>
      <c r="H1" s="5"/>
      <c r="I1" s="22"/>
    </row>
    <row r="2" spans="1:9" ht="41.1" customHeight="1">
      <c r="A2" s="23" t="s">
        <v>0</v>
      </c>
      <c r="B2" s="24"/>
      <c r="C2" s="24"/>
      <c r="D2" s="24"/>
      <c r="E2" s="24"/>
      <c r="F2" s="25"/>
      <c r="G2" s="25"/>
      <c r="H2" s="24"/>
      <c r="I2" s="26"/>
    </row>
    <row r="3" spans="1:9" ht="23.1" customHeight="1">
      <c r="A3" s="27" t="s">
        <v>1</v>
      </c>
      <c r="B3" s="28"/>
      <c r="C3" s="28"/>
      <c r="D3" s="28"/>
      <c r="E3" s="28"/>
      <c r="F3" s="29"/>
      <c r="G3" s="29"/>
      <c r="H3" s="28"/>
      <c r="I3" s="30"/>
    </row>
    <row r="4" spans="1:9" ht="21" customHeight="1">
      <c r="A4" s="31" t="s">
        <v>2</v>
      </c>
      <c r="B4" s="32"/>
      <c r="C4" s="33"/>
      <c r="D4" s="33"/>
      <c r="E4" s="32"/>
      <c r="F4" s="34"/>
      <c r="G4" s="34"/>
      <c r="H4" s="32"/>
      <c r="I4" s="35"/>
    </row>
    <row r="5" spans="1:9" ht="21" customHeight="1">
      <c r="A5" s="43" t="s">
        <v>73</v>
      </c>
      <c r="B5" s="32"/>
      <c r="C5" s="33"/>
      <c r="D5" s="33"/>
      <c r="E5" s="32"/>
      <c r="F5" s="34"/>
      <c r="G5" s="34"/>
      <c r="H5" s="32"/>
      <c r="I5" s="35"/>
    </row>
    <row r="6" spans="1:9" ht="21" customHeight="1">
      <c r="A6" s="31" t="s">
        <v>3</v>
      </c>
      <c r="B6" s="32"/>
      <c r="C6" s="33"/>
      <c r="D6" s="33"/>
      <c r="E6" s="32"/>
      <c r="F6" s="34"/>
      <c r="G6" s="34"/>
      <c r="H6" s="32"/>
      <c r="I6" s="35"/>
    </row>
    <row r="7" spans="1:9" ht="24" customHeight="1">
      <c r="A7" s="36" t="s">
        <v>4</v>
      </c>
      <c r="B7" s="37"/>
      <c r="C7" s="38"/>
      <c r="D7" s="39"/>
      <c r="E7" s="40"/>
      <c r="F7" s="8"/>
      <c r="G7" s="41" t="s">
        <v>5</v>
      </c>
      <c r="H7" s="37"/>
      <c r="I7" s="42"/>
    </row>
    <row r="8" spans="1:9" ht="30.95" customHeight="1">
      <c r="A8" s="9" t="s">
        <v>6</v>
      </c>
      <c r="B8" s="9" t="s">
        <v>7</v>
      </c>
      <c r="C8" s="9" t="s">
        <v>8</v>
      </c>
      <c r="D8" s="9" t="s">
        <v>9</v>
      </c>
      <c r="E8" s="9" t="s">
        <v>10</v>
      </c>
      <c r="F8" s="10" t="s">
        <v>11</v>
      </c>
      <c r="G8" s="10" t="s">
        <v>12</v>
      </c>
      <c r="H8" s="9" t="s">
        <v>13</v>
      </c>
      <c r="I8" s="10" t="s">
        <v>14</v>
      </c>
    </row>
    <row r="9" spans="1:9" ht="20.100000000000001" customHeight="1">
      <c r="A9" s="11">
        <v>1</v>
      </c>
      <c r="B9" s="12" t="s">
        <v>15</v>
      </c>
      <c r="C9" s="13">
        <v>1</v>
      </c>
      <c r="D9" s="14">
        <v>2.08</v>
      </c>
      <c r="E9" s="14">
        <v>2.08</v>
      </c>
      <c r="F9" s="15">
        <f>E9*370</f>
        <v>769.6</v>
      </c>
      <c r="G9" s="15">
        <f>E9*22.57</f>
        <v>46.945599999999999</v>
      </c>
      <c r="H9" s="16">
        <v>0.8</v>
      </c>
      <c r="I9" s="15">
        <f>E9*4.514</f>
        <v>9.3891200000000001</v>
      </c>
    </row>
    <row r="10" spans="1:9" ht="20.100000000000001" customHeight="1">
      <c r="A10" s="11">
        <v>2</v>
      </c>
      <c r="B10" s="12" t="s">
        <v>16</v>
      </c>
      <c r="C10" s="13">
        <v>1</v>
      </c>
      <c r="D10" s="14">
        <v>3.56</v>
      </c>
      <c r="E10" s="14">
        <v>3.56</v>
      </c>
      <c r="F10" s="15">
        <f t="shared" ref="F10:F41" si="0">E10*370</f>
        <v>1317.2</v>
      </c>
      <c r="G10" s="15">
        <f t="shared" ref="G10:G41" si="1">E10*22.57</f>
        <v>80.349199999999996</v>
      </c>
      <c r="H10" s="16">
        <v>0.8</v>
      </c>
      <c r="I10" s="15">
        <f t="shared" ref="I10:I41" si="2">E10*4.514</f>
        <v>16.069839999999999</v>
      </c>
    </row>
    <row r="11" spans="1:9" ht="20.100000000000001" customHeight="1">
      <c r="A11" s="11">
        <v>3</v>
      </c>
      <c r="B11" s="12" t="s">
        <v>17</v>
      </c>
      <c r="C11" s="13">
        <v>1</v>
      </c>
      <c r="D11" s="14">
        <v>3.81</v>
      </c>
      <c r="E11" s="14">
        <v>3.81</v>
      </c>
      <c r="F11" s="15">
        <f t="shared" si="0"/>
        <v>1409.7</v>
      </c>
      <c r="G11" s="15">
        <f t="shared" si="1"/>
        <v>85.991699999999994</v>
      </c>
      <c r="H11" s="16">
        <v>0.8</v>
      </c>
      <c r="I11" s="15">
        <f t="shared" si="2"/>
        <v>17.198340000000002</v>
      </c>
    </row>
    <row r="12" spans="1:9" ht="20.100000000000001" customHeight="1">
      <c r="A12" s="11">
        <v>4</v>
      </c>
      <c r="B12" s="12" t="s">
        <v>18</v>
      </c>
      <c r="C12" s="13">
        <v>1</v>
      </c>
      <c r="D12" s="14">
        <v>0.67</v>
      </c>
      <c r="E12" s="14">
        <v>0.67</v>
      </c>
      <c r="F12" s="15">
        <f t="shared" si="0"/>
        <v>247.9</v>
      </c>
      <c r="G12" s="15">
        <f t="shared" si="1"/>
        <v>15.1219</v>
      </c>
      <c r="H12" s="16">
        <v>0.8</v>
      </c>
      <c r="I12" s="15">
        <f t="shared" si="2"/>
        <v>3.0243799999999998</v>
      </c>
    </row>
    <row r="13" spans="1:9" ht="20.100000000000001" customHeight="1">
      <c r="A13" s="11">
        <v>5</v>
      </c>
      <c r="B13" s="12" t="s">
        <v>19</v>
      </c>
      <c r="C13" s="13">
        <v>1</v>
      </c>
      <c r="D13" s="14">
        <v>0.84</v>
      </c>
      <c r="E13" s="14">
        <v>0.84</v>
      </c>
      <c r="F13" s="15">
        <f t="shared" si="0"/>
        <v>310.8</v>
      </c>
      <c r="G13" s="15">
        <f t="shared" si="1"/>
        <v>18.9588</v>
      </c>
      <c r="H13" s="16">
        <v>0.8</v>
      </c>
      <c r="I13" s="15">
        <f t="shared" si="2"/>
        <v>3.79176</v>
      </c>
    </row>
    <row r="14" spans="1:9" ht="20.100000000000001" customHeight="1">
      <c r="A14" s="11">
        <v>6</v>
      </c>
      <c r="B14" s="12" t="s">
        <v>20</v>
      </c>
      <c r="C14" s="13">
        <v>1</v>
      </c>
      <c r="D14" s="14">
        <v>1.82</v>
      </c>
      <c r="E14" s="14">
        <v>1.82</v>
      </c>
      <c r="F14" s="15">
        <f t="shared" si="0"/>
        <v>673.4</v>
      </c>
      <c r="G14" s="15">
        <f t="shared" si="1"/>
        <v>41.077399999999997</v>
      </c>
      <c r="H14" s="16">
        <v>0.8</v>
      </c>
      <c r="I14" s="15">
        <f t="shared" si="2"/>
        <v>8.2154799999999994</v>
      </c>
    </row>
    <row r="15" spans="1:9" ht="20.100000000000001" customHeight="1">
      <c r="A15" s="11">
        <v>7</v>
      </c>
      <c r="B15" s="12" t="s">
        <v>21</v>
      </c>
      <c r="C15" s="13">
        <v>1</v>
      </c>
      <c r="D15" s="17">
        <v>0.62</v>
      </c>
      <c r="E15" s="17">
        <v>0.62</v>
      </c>
      <c r="F15" s="15">
        <f t="shared" si="0"/>
        <v>229.4</v>
      </c>
      <c r="G15" s="15">
        <f t="shared" si="1"/>
        <v>13.993399999999999</v>
      </c>
      <c r="H15" s="16">
        <v>0.8</v>
      </c>
      <c r="I15" s="15">
        <f t="shared" si="2"/>
        <v>2.7986800000000001</v>
      </c>
    </row>
    <row r="16" spans="1:9" ht="20.100000000000001" customHeight="1">
      <c r="A16" s="11">
        <v>8</v>
      </c>
      <c r="B16" s="12" t="s">
        <v>22</v>
      </c>
      <c r="C16" s="13">
        <v>1</v>
      </c>
      <c r="D16" s="14">
        <v>0.6</v>
      </c>
      <c r="E16" s="14">
        <v>0.6</v>
      </c>
      <c r="F16" s="15">
        <f t="shared" si="0"/>
        <v>222</v>
      </c>
      <c r="G16" s="15">
        <f t="shared" si="1"/>
        <v>13.542</v>
      </c>
      <c r="H16" s="16">
        <v>0.8</v>
      </c>
      <c r="I16" s="15">
        <f t="shared" si="2"/>
        <v>2.7084000000000001</v>
      </c>
    </row>
    <row r="17" spans="1:9" ht="20.100000000000001" customHeight="1">
      <c r="A17" s="11">
        <v>9</v>
      </c>
      <c r="B17" s="12" t="s">
        <v>23</v>
      </c>
      <c r="C17" s="13">
        <v>1</v>
      </c>
      <c r="D17" s="14">
        <v>4.4400000000000004</v>
      </c>
      <c r="E17" s="14">
        <v>4.4400000000000004</v>
      </c>
      <c r="F17" s="15">
        <f t="shared" si="0"/>
        <v>1642.8</v>
      </c>
      <c r="G17" s="15">
        <f t="shared" si="1"/>
        <v>100.21080000000001</v>
      </c>
      <c r="H17" s="16">
        <v>0.8</v>
      </c>
      <c r="I17" s="15">
        <f t="shared" si="2"/>
        <v>20.042159999999999</v>
      </c>
    </row>
    <row r="18" spans="1:9" ht="20.100000000000001" customHeight="1">
      <c r="A18" s="11">
        <v>10</v>
      </c>
      <c r="B18" s="12" t="s">
        <v>24</v>
      </c>
      <c r="C18" s="13">
        <v>1</v>
      </c>
      <c r="D18" s="14">
        <v>1.64</v>
      </c>
      <c r="E18" s="14">
        <v>1.64</v>
      </c>
      <c r="F18" s="15">
        <f t="shared" si="0"/>
        <v>606.79999999999995</v>
      </c>
      <c r="G18" s="15">
        <f t="shared" si="1"/>
        <v>37.014800000000001</v>
      </c>
      <c r="H18" s="16">
        <v>0.8</v>
      </c>
      <c r="I18" s="15">
        <f t="shared" si="2"/>
        <v>7.4029600000000002</v>
      </c>
    </row>
    <row r="19" spans="1:9" ht="20.100000000000001" customHeight="1">
      <c r="A19" s="11">
        <v>11</v>
      </c>
      <c r="B19" s="12" t="s">
        <v>25</v>
      </c>
      <c r="C19" s="13">
        <v>1</v>
      </c>
      <c r="D19" s="14">
        <v>1.45</v>
      </c>
      <c r="E19" s="14">
        <v>1.45</v>
      </c>
      <c r="F19" s="15">
        <f t="shared" si="0"/>
        <v>536.5</v>
      </c>
      <c r="G19" s="15">
        <f t="shared" si="1"/>
        <v>32.726500000000001</v>
      </c>
      <c r="H19" s="16">
        <v>0.8</v>
      </c>
      <c r="I19" s="15">
        <f t="shared" si="2"/>
        <v>6.5453000000000001</v>
      </c>
    </row>
    <row r="20" spans="1:9" ht="20.100000000000001" customHeight="1">
      <c r="A20" s="11">
        <v>12</v>
      </c>
      <c r="B20" s="12" t="s">
        <v>26</v>
      </c>
      <c r="C20" s="13">
        <v>1</v>
      </c>
      <c r="D20" s="14">
        <v>4.91</v>
      </c>
      <c r="E20" s="14">
        <v>4.91</v>
      </c>
      <c r="F20" s="15">
        <f t="shared" si="0"/>
        <v>1816.7</v>
      </c>
      <c r="G20" s="15">
        <f t="shared" si="1"/>
        <v>110.81870000000001</v>
      </c>
      <c r="H20" s="16">
        <v>0.8</v>
      </c>
      <c r="I20" s="15">
        <f t="shared" si="2"/>
        <v>22.163740000000001</v>
      </c>
    </row>
    <row r="21" spans="1:9" ht="20.100000000000001" customHeight="1">
      <c r="A21" s="11">
        <v>13</v>
      </c>
      <c r="B21" s="18" t="s">
        <v>27</v>
      </c>
      <c r="C21" s="13">
        <v>1</v>
      </c>
      <c r="D21" s="18">
        <v>0.62</v>
      </c>
      <c r="E21" s="18">
        <v>0.62</v>
      </c>
      <c r="F21" s="15">
        <f t="shared" si="0"/>
        <v>229.4</v>
      </c>
      <c r="G21" s="15">
        <f t="shared" si="1"/>
        <v>13.993399999999999</v>
      </c>
      <c r="H21" s="16">
        <v>0.8</v>
      </c>
      <c r="I21" s="15">
        <f t="shared" si="2"/>
        <v>2.7986800000000001</v>
      </c>
    </row>
    <row r="22" spans="1:9" ht="20.100000000000001" customHeight="1">
      <c r="A22" s="11">
        <v>14</v>
      </c>
      <c r="B22" s="12" t="s">
        <v>28</v>
      </c>
      <c r="C22" s="13">
        <v>1</v>
      </c>
      <c r="D22" s="14">
        <v>2.2999999999999998</v>
      </c>
      <c r="E22" s="14">
        <v>2.2999999999999998</v>
      </c>
      <c r="F22" s="15">
        <f t="shared" si="0"/>
        <v>851</v>
      </c>
      <c r="G22" s="15">
        <f t="shared" si="1"/>
        <v>51.911000000000001</v>
      </c>
      <c r="H22" s="16">
        <v>0.8</v>
      </c>
      <c r="I22" s="15">
        <f t="shared" si="2"/>
        <v>10.382199999999999</v>
      </c>
    </row>
    <row r="23" spans="1:9" ht="20.100000000000001" customHeight="1">
      <c r="A23" s="11">
        <v>15</v>
      </c>
      <c r="B23" s="12" t="s">
        <v>29</v>
      </c>
      <c r="C23" s="13">
        <v>1</v>
      </c>
      <c r="D23" s="14">
        <v>3.68</v>
      </c>
      <c r="E23" s="14">
        <v>3.68</v>
      </c>
      <c r="F23" s="15">
        <f t="shared" si="0"/>
        <v>1361.6</v>
      </c>
      <c r="G23" s="15">
        <f t="shared" si="1"/>
        <v>83.057599999999994</v>
      </c>
      <c r="H23" s="16">
        <v>0.8</v>
      </c>
      <c r="I23" s="15">
        <f t="shared" si="2"/>
        <v>16.611519999999999</v>
      </c>
    </row>
    <row r="24" spans="1:9" ht="20.100000000000001" customHeight="1">
      <c r="A24" s="11">
        <v>16</v>
      </c>
      <c r="B24" s="12" t="s">
        <v>30</v>
      </c>
      <c r="C24" s="13">
        <v>1</v>
      </c>
      <c r="D24" s="14">
        <v>0.85</v>
      </c>
      <c r="E24" s="14">
        <v>0.85</v>
      </c>
      <c r="F24" s="15">
        <f t="shared" si="0"/>
        <v>314.5</v>
      </c>
      <c r="G24" s="15">
        <f t="shared" si="1"/>
        <v>19.1845</v>
      </c>
      <c r="H24" s="16">
        <v>0.8</v>
      </c>
      <c r="I24" s="15">
        <f t="shared" si="2"/>
        <v>3.8369</v>
      </c>
    </row>
    <row r="25" spans="1:9" ht="20.100000000000001" customHeight="1">
      <c r="A25" s="11">
        <v>17</v>
      </c>
      <c r="B25" s="12" t="s">
        <v>31</v>
      </c>
      <c r="C25" s="13">
        <v>1</v>
      </c>
      <c r="D25" s="14">
        <v>7.7</v>
      </c>
      <c r="E25" s="14">
        <v>7.7</v>
      </c>
      <c r="F25" s="15">
        <f t="shared" si="0"/>
        <v>2849</v>
      </c>
      <c r="G25" s="15">
        <f t="shared" si="1"/>
        <v>173.78899999999999</v>
      </c>
      <c r="H25" s="16">
        <v>0.8</v>
      </c>
      <c r="I25" s="15">
        <f t="shared" si="2"/>
        <v>34.757800000000003</v>
      </c>
    </row>
    <row r="26" spans="1:9" ht="20.100000000000001" customHeight="1">
      <c r="A26" s="11">
        <v>18</v>
      </c>
      <c r="B26" s="12" t="s">
        <v>32</v>
      </c>
      <c r="C26" s="13">
        <v>1</v>
      </c>
      <c r="D26" s="14">
        <v>16.84</v>
      </c>
      <c r="E26" s="14">
        <v>16.84</v>
      </c>
      <c r="F26" s="15">
        <f t="shared" si="0"/>
        <v>6230.8</v>
      </c>
      <c r="G26" s="15">
        <f t="shared" si="1"/>
        <v>380.0788</v>
      </c>
      <c r="H26" s="16">
        <v>0.8</v>
      </c>
      <c r="I26" s="15">
        <f t="shared" si="2"/>
        <v>76.01576</v>
      </c>
    </row>
    <row r="27" spans="1:9" ht="20.100000000000001" customHeight="1">
      <c r="A27" s="11">
        <v>19</v>
      </c>
      <c r="B27" s="12" t="s">
        <v>33</v>
      </c>
      <c r="C27" s="13">
        <v>1</v>
      </c>
      <c r="D27" s="14">
        <v>4.3899999999999997</v>
      </c>
      <c r="E27" s="14">
        <v>4.3899999999999997</v>
      </c>
      <c r="F27" s="15">
        <f t="shared" si="0"/>
        <v>1624.3</v>
      </c>
      <c r="G27" s="15">
        <f t="shared" si="1"/>
        <v>99.082300000000004</v>
      </c>
      <c r="H27" s="16">
        <v>0.8</v>
      </c>
      <c r="I27" s="15">
        <f t="shared" si="2"/>
        <v>19.816459999999999</v>
      </c>
    </row>
    <row r="28" spans="1:9" ht="20.100000000000001" customHeight="1">
      <c r="A28" s="11">
        <v>20</v>
      </c>
      <c r="B28" s="12" t="s">
        <v>34</v>
      </c>
      <c r="C28" s="13">
        <v>1</v>
      </c>
      <c r="D28" s="14">
        <v>9.1199999999999992</v>
      </c>
      <c r="E28" s="14">
        <v>9.1199999999999992</v>
      </c>
      <c r="F28" s="15">
        <f t="shared" si="0"/>
        <v>3374.4</v>
      </c>
      <c r="G28" s="15">
        <f t="shared" si="1"/>
        <v>205.83840000000001</v>
      </c>
      <c r="H28" s="16">
        <v>0.8</v>
      </c>
      <c r="I28" s="15">
        <f t="shared" si="2"/>
        <v>41.167679999999997</v>
      </c>
    </row>
    <row r="29" spans="1:9" ht="20.100000000000001" customHeight="1">
      <c r="A29" s="11">
        <v>21</v>
      </c>
      <c r="B29" s="18" t="s">
        <v>35</v>
      </c>
      <c r="C29" s="13">
        <v>1</v>
      </c>
      <c r="D29" s="18">
        <v>2.4</v>
      </c>
      <c r="E29" s="18">
        <v>2.4</v>
      </c>
      <c r="F29" s="15">
        <f t="shared" si="0"/>
        <v>888</v>
      </c>
      <c r="G29" s="15">
        <f t="shared" si="1"/>
        <v>54.167999999999999</v>
      </c>
      <c r="H29" s="16">
        <v>0.8</v>
      </c>
      <c r="I29" s="15">
        <f t="shared" si="2"/>
        <v>10.833600000000001</v>
      </c>
    </row>
    <row r="30" spans="1:9" ht="20.100000000000001" customHeight="1">
      <c r="A30" s="11">
        <v>22</v>
      </c>
      <c r="B30" s="18" t="s">
        <v>36</v>
      </c>
      <c r="C30" s="13">
        <v>1</v>
      </c>
      <c r="D30" s="18">
        <v>6.1</v>
      </c>
      <c r="E30" s="18">
        <v>6.1</v>
      </c>
      <c r="F30" s="15">
        <f t="shared" si="0"/>
        <v>2257</v>
      </c>
      <c r="G30" s="15">
        <f t="shared" si="1"/>
        <v>137.67699999999999</v>
      </c>
      <c r="H30" s="16">
        <v>0.8</v>
      </c>
      <c r="I30" s="15">
        <f t="shared" si="2"/>
        <v>27.535399999999999</v>
      </c>
    </row>
    <row r="31" spans="1:9" ht="20.100000000000001" customHeight="1">
      <c r="A31" s="11">
        <v>23</v>
      </c>
      <c r="B31" s="18" t="s">
        <v>37</v>
      </c>
      <c r="C31" s="13">
        <v>1</v>
      </c>
      <c r="D31" s="18">
        <v>18.940000000000001</v>
      </c>
      <c r="E31" s="18">
        <v>18.940000000000001</v>
      </c>
      <c r="F31" s="15">
        <f t="shared" si="0"/>
        <v>7007.8</v>
      </c>
      <c r="G31" s="15">
        <f t="shared" si="1"/>
        <v>427.47579999999999</v>
      </c>
      <c r="H31" s="16">
        <v>0.8</v>
      </c>
      <c r="I31" s="15">
        <f t="shared" si="2"/>
        <v>85.495159999999998</v>
      </c>
    </row>
    <row r="32" spans="1:9" ht="20.100000000000001" customHeight="1">
      <c r="A32" s="11">
        <v>24</v>
      </c>
      <c r="B32" s="19" t="s">
        <v>38</v>
      </c>
      <c r="C32" s="13">
        <v>1</v>
      </c>
      <c r="D32" s="20">
        <v>2.5</v>
      </c>
      <c r="E32" s="20">
        <v>2.5</v>
      </c>
      <c r="F32" s="15">
        <f t="shared" si="0"/>
        <v>925</v>
      </c>
      <c r="G32" s="15">
        <f t="shared" si="1"/>
        <v>56.424999999999997</v>
      </c>
      <c r="H32" s="16">
        <v>0.8</v>
      </c>
      <c r="I32" s="15">
        <f t="shared" si="2"/>
        <v>11.285</v>
      </c>
    </row>
    <row r="33" spans="1:9" ht="20.100000000000001" customHeight="1">
      <c r="A33" s="11">
        <v>25</v>
      </c>
      <c r="B33" s="21" t="s">
        <v>39</v>
      </c>
      <c r="C33" s="13">
        <v>1</v>
      </c>
      <c r="D33" s="20">
        <v>3</v>
      </c>
      <c r="E33" s="20">
        <v>3</v>
      </c>
      <c r="F33" s="15">
        <f t="shared" si="0"/>
        <v>1110</v>
      </c>
      <c r="G33" s="15">
        <f t="shared" si="1"/>
        <v>67.709999999999994</v>
      </c>
      <c r="H33" s="16">
        <v>0.8</v>
      </c>
      <c r="I33" s="15">
        <f t="shared" si="2"/>
        <v>13.542</v>
      </c>
    </row>
    <row r="34" spans="1:9" ht="20.100000000000001" customHeight="1">
      <c r="A34" s="11">
        <v>26</v>
      </c>
      <c r="B34" s="21" t="s">
        <v>40</v>
      </c>
      <c r="C34" s="13">
        <v>1</v>
      </c>
      <c r="D34" s="20">
        <v>4</v>
      </c>
      <c r="E34" s="20">
        <v>4</v>
      </c>
      <c r="F34" s="15">
        <f t="shared" si="0"/>
        <v>1480</v>
      </c>
      <c r="G34" s="15">
        <f t="shared" si="1"/>
        <v>90.28</v>
      </c>
      <c r="H34" s="16">
        <v>0.8</v>
      </c>
      <c r="I34" s="15">
        <f t="shared" si="2"/>
        <v>18.056000000000001</v>
      </c>
    </row>
    <row r="35" spans="1:9" ht="20.100000000000001" customHeight="1">
      <c r="A35" s="11">
        <v>27</v>
      </c>
      <c r="B35" s="19" t="s">
        <v>41</v>
      </c>
      <c r="C35" s="13">
        <v>1</v>
      </c>
      <c r="D35" s="20">
        <v>1.18</v>
      </c>
      <c r="E35" s="20">
        <v>1.18</v>
      </c>
      <c r="F35" s="15">
        <f t="shared" si="0"/>
        <v>436.6</v>
      </c>
      <c r="G35" s="15">
        <f t="shared" si="1"/>
        <v>26.6326</v>
      </c>
      <c r="H35" s="16">
        <v>0.8</v>
      </c>
      <c r="I35" s="15">
        <f t="shared" si="2"/>
        <v>5.3265200000000004</v>
      </c>
    </row>
    <row r="36" spans="1:9" ht="14.25">
      <c r="A36" s="11">
        <v>28</v>
      </c>
      <c r="B36" s="19" t="s">
        <v>42</v>
      </c>
      <c r="C36" s="13">
        <v>1</v>
      </c>
      <c r="D36" s="14">
        <v>1.07</v>
      </c>
      <c r="E36" s="14">
        <v>1.07</v>
      </c>
      <c r="F36" s="15">
        <f t="shared" si="0"/>
        <v>395.9</v>
      </c>
      <c r="G36" s="15">
        <f t="shared" si="1"/>
        <v>24.149899999999999</v>
      </c>
      <c r="H36" s="16">
        <v>0.8</v>
      </c>
      <c r="I36" s="15">
        <f t="shared" si="2"/>
        <v>4.8299799999999999</v>
      </c>
    </row>
    <row r="37" spans="1:9" ht="14.25">
      <c r="A37" s="11">
        <v>29</v>
      </c>
      <c r="B37" s="19" t="s">
        <v>43</v>
      </c>
      <c r="C37" s="13">
        <v>1</v>
      </c>
      <c r="D37" s="20">
        <v>5.5</v>
      </c>
      <c r="E37" s="20">
        <v>5.5</v>
      </c>
      <c r="F37" s="15">
        <f t="shared" si="0"/>
        <v>2035</v>
      </c>
      <c r="G37" s="15">
        <f t="shared" si="1"/>
        <v>124.13500000000001</v>
      </c>
      <c r="H37" s="16">
        <v>0.8</v>
      </c>
      <c r="I37" s="15">
        <f t="shared" si="2"/>
        <v>24.827000000000002</v>
      </c>
    </row>
    <row r="38" spans="1:9" ht="14.25">
      <c r="A38" s="11">
        <v>30</v>
      </c>
      <c r="B38" s="21" t="s">
        <v>44</v>
      </c>
      <c r="C38" s="13">
        <v>1</v>
      </c>
      <c r="D38" s="20">
        <v>25</v>
      </c>
      <c r="E38" s="20">
        <v>25</v>
      </c>
      <c r="F38" s="15">
        <f t="shared" si="0"/>
        <v>9250</v>
      </c>
      <c r="G38" s="15">
        <f t="shared" si="1"/>
        <v>564.25</v>
      </c>
      <c r="H38" s="16">
        <v>0.8</v>
      </c>
      <c r="I38" s="15">
        <f t="shared" si="2"/>
        <v>112.85</v>
      </c>
    </row>
    <row r="39" spans="1:9" ht="14.25">
      <c r="A39" s="11">
        <v>31</v>
      </c>
      <c r="B39" s="21" t="s">
        <v>45</v>
      </c>
      <c r="C39" s="13">
        <v>1</v>
      </c>
      <c r="D39" s="20">
        <v>6</v>
      </c>
      <c r="E39" s="20">
        <v>6</v>
      </c>
      <c r="F39" s="15">
        <f t="shared" si="0"/>
        <v>2220</v>
      </c>
      <c r="G39" s="15">
        <f t="shared" si="1"/>
        <v>135.41999999999999</v>
      </c>
      <c r="H39" s="16">
        <v>0.8</v>
      </c>
      <c r="I39" s="15">
        <f t="shared" si="2"/>
        <v>27.084</v>
      </c>
    </row>
    <row r="40" spans="1:9" ht="14.25">
      <c r="A40" s="11">
        <v>32</v>
      </c>
      <c r="B40" s="19" t="s">
        <v>46</v>
      </c>
      <c r="C40" s="13">
        <v>1</v>
      </c>
      <c r="D40" s="20">
        <v>3.7</v>
      </c>
      <c r="E40" s="20">
        <v>3.7</v>
      </c>
      <c r="F40" s="15">
        <f t="shared" si="0"/>
        <v>1369</v>
      </c>
      <c r="G40" s="15">
        <f t="shared" si="1"/>
        <v>83.509</v>
      </c>
      <c r="H40" s="16">
        <v>0.8</v>
      </c>
      <c r="I40" s="15">
        <f t="shared" si="2"/>
        <v>16.701799999999999</v>
      </c>
    </row>
    <row r="41" spans="1:9" ht="14.25">
      <c r="A41" s="11">
        <v>33</v>
      </c>
      <c r="B41" s="18" t="s">
        <v>37</v>
      </c>
      <c r="C41" s="13">
        <v>1</v>
      </c>
      <c r="D41" s="20">
        <v>3.3</v>
      </c>
      <c r="E41" s="20">
        <v>3.3</v>
      </c>
      <c r="F41" s="15">
        <f t="shared" si="0"/>
        <v>1221</v>
      </c>
      <c r="G41" s="15">
        <f t="shared" si="1"/>
        <v>74.480999999999995</v>
      </c>
      <c r="H41" s="16">
        <v>0.8</v>
      </c>
      <c r="I41" s="15">
        <f t="shared" si="2"/>
        <v>14.8962</v>
      </c>
    </row>
    <row r="42" spans="1:9" ht="14.25">
      <c r="A42" s="11">
        <v>34</v>
      </c>
      <c r="B42" s="21" t="s">
        <v>47</v>
      </c>
      <c r="C42" s="13">
        <v>1</v>
      </c>
      <c r="D42" s="20">
        <v>2.63</v>
      </c>
      <c r="E42" s="20">
        <v>2.63</v>
      </c>
      <c r="F42" s="15">
        <f t="shared" ref="F42:F67" si="3">E42*370</f>
        <v>973.1</v>
      </c>
      <c r="G42" s="15">
        <f t="shared" ref="G42:G67" si="4">E42*22.57</f>
        <v>59.359099999999998</v>
      </c>
      <c r="H42" s="16">
        <v>0.8</v>
      </c>
      <c r="I42" s="15">
        <f t="shared" ref="I42:I67" si="5">E42*4.514</f>
        <v>11.87182</v>
      </c>
    </row>
    <row r="43" spans="1:9" ht="14.25">
      <c r="A43" s="11">
        <v>35</v>
      </c>
      <c r="B43" s="12" t="s">
        <v>48</v>
      </c>
      <c r="C43" s="13">
        <v>1</v>
      </c>
      <c r="D43" s="14">
        <v>5.26</v>
      </c>
      <c r="E43" s="14">
        <v>5.26</v>
      </c>
      <c r="F43" s="15">
        <f t="shared" si="3"/>
        <v>1946.2</v>
      </c>
      <c r="G43" s="15">
        <f t="shared" si="4"/>
        <v>118.7182</v>
      </c>
      <c r="H43" s="16">
        <v>0.8</v>
      </c>
      <c r="I43" s="15">
        <f t="shared" si="5"/>
        <v>23.743639999999999</v>
      </c>
    </row>
    <row r="44" spans="1:9" ht="14.25">
      <c r="A44" s="11">
        <v>36</v>
      </c>
      <c r="B44" s="12" t="s">
        <v>49</v>
      </c>
      <c r="C44" s="13">
        <v>1</v>
      </c>
      <c r="D44" s="14">
        <v>2.34</v>
      </c>
      <c r="E44" s="14">
        <v>2.34</v>
      </c>
      <c r="F44" s="15">
        <f t="shared" si="3"/>
        <v>865.8</v>
      </c>
      <c r="G44" s="15">
        <f t="shared" si="4"/>
        <v>52.813800000000001</v>
      </c>
      <c r="H44" s="16">
        <v>0.8</v>
      </c>
      <c r="I44" s="15">
        <f t="shared" si="5"/>
        <v>10.562760000000001</v>
      </c>
    </row>
    <row r="45" spans="1:9" ht="14.25">
      <c r="A45" s="11">
        <v>37</v>
      </c>
      <c r="B45" s="19" t="s">
        <v>50</v>
      </c>
      <c r="C45" s="13">
        <v>1</v>
      </c>
      <c r="D45" s="14">
        <v>7.75</v>
      </c>
      <c r="E45" s="14">
        <v>7.75</v>
      </c>
      <c r="F45" s="15">
        <f t="shared" si="3"/>
        <v>2867.5</v>
      </c>
      <c r="G45" s="15">
        <f t="shared" si="4"/>
        <v>174.91749999999999</v>
      </c>
      <c r="H45" s="16">
        <v>0.8</v>
      </c>
      <c r="I45" s="15">
        <f t="shared" si="5"/>
        <v>34.983499999999999</v>
      </c>
    </row>
    <row r="46" spans="1:9" ht="14.25">
      <c r="A46" s="11">
        <v>38</v>
      </c>
      <c r="B46" s="12" t="s">
        <v>51</v>
      </c>
      <c r="C46" s="13">
        <v>1</v>
      </c>
      <c r="D46" s="14">
        <v>3</v>
      </c>
      <c r="E46" s="14">
        <v>3</v>
      </c>
      <c r="F46" s="15">
        <f t="shared" si="3"/>
        <v>1110</v>
      </c>
      <c r="G46" s="15">
        <f t="shared" si="4"/>
        <v>67.709999999999994</v>
      </c>
      <c r="H46" s="16">
        <v>0.8</v>
      </c>
      <c r="I46" s="15">
        <f t="shared" si="5"/>
        <v>13.542</v>
      </c>
    </row>
    <row r="47" spans="1:9" ht="14.25">
      <c r="A47" s="11">
        <v>39</v>
      </c>
      <c r="B47" s="12" t="s">
        <v>52</v>
      </c>
      <c r="C47" s="13">
        <v>1</v>
      </c>
      <c r="D47" s="14">
        <v>3.1</v>
      </c>
      <c r="E47" s="14">
        <v>3.1</v>
      </c>
      <c r="F47" s="15">
        <f t="shared" si="3"/>
        <v>1147</v>
      </c>
      <c r="G47" s="15">
        <f t="shared" si="4"/>
        <v>69.966999999999999</v>
      </c>
      <c r="H47" s="16">
        <v>0.8</v>
      </c>
      <c r="I47" s="15">
        <f t="shared" si="5"/>
        <v>13.993399999999999</v>
      </c>
    </row>
    <row r="48" spans="1:9" ht="14.25">
      <c r="A48" s="11">
        <v>40</v>
      </c>
      <c r="B48" s="12" t="s">
        <v>53</v>
      </c>
      <c r="C48" s="13">
        <v>1</v>
      </c>
      <c r="D48" s="14">
        <v>7.75</v>
      </c>
      <c r="E48" s="14">
        <v>7.75</v>
      </c>
      <c r="F48" s="15">
        <f t="shared" si="3"/>
        <v>2867.5</v>
      </c>
      <c r="G48" s="15">
        <f t="shared" si="4"/>
        <v>174.91749999999999</v>
      </c>
      <c r="H48" s="16">
        <v>0.8</v>
      </c>
      <c r="I48" s="15">
        <f t="shared" si="5"/>
        <v>34.983499999999999</v>
      </c>
    </row>
    <row r="49" spans="1:9" ht="14.25">
      <c r="A49" s="11">
        <v>41</v>
      </c>
      <c r="B49" s="12" t="s">
        <v>54</v>
      </c>
      <c r="C49" s="13">
        <v>1</v>
      </c>
      <c r="D49" s="14">
        <v>26.66</v>
      </c>
      <c r="E49" s="14">
        <v>26.66</v>
      </c>
      <c r="F49" s="15">
        <f t="shared" si="3"/>
        <v>9864.2000000000007</v>
      </c>
      <c r="G49" s="15">
        <f t="shared" si="4"/>
        <v>601.71619999999996</v>
      </c>
      <c r="H49" s="16">
        <v>0.8</v>
      </c>
      <c r="I49" s="15">
        <f t="shared" si="5"/>
        <v>120.34323999999999</v>
      </c>
    </row>
    <row r="50" spans="1:9" ht="14.25">
      <c r="A50" s="11">
        <v>42</v>
      </c>
      <c r="B50" s="12" t="s">
        <v>55</v>
      </c>
      <c r="C50" s="13">
        <v>1</v>
      </c>
      <c r="D50" s="14">
        <v>8.33</v>
      </c>
      <c r="E50" s="14">
        <v>8.33</v>
      </c>
      <c r="F50" s="15">
        <f t="shared" si="3"/>
        <v>3082.1</v>
      </c>
      <c r="G50" s="15">
        <f t="shared" si="4"/>
        <v>188.00810000000001</v>
      </c>
      <c r="H50" s="16">
        <v>0.8</v>
      </c>
      <c r="I50" s="15">
        <f t="shared" si="5"/>
        <v>37.601619999999997</v>
      </c>
    </row>
    <row r="51" spans="1:9" ht="14.25">
      <c r="A51" s="11">
        <v>43</v>
      </c>
      <c r="B51" s="12" t="s">
        <v>56</v>
      </c>
      <c r="C51" s="13">
        <v>1</v>
      </c>
      <c r="D51" s="14">
        <v>3</v>
      </c>
      <c r="E51" s="14">
        <v>3</v>
      </c>
      <c r="F51" s="15">
        <f t="shared" si="3"/>
        <v>1110</v>
      </c>
      <c r="G51" s="15">
        <f t="shared" si="4"/>
        <v>67.709999999999994</v>
      </c>
      <c r="H51" s="16">
        <v>0.8</v>
      </c>
      <c r="I51" s="15">
        <f t="shared" si="5"/>
        <v>13.542</v>
      </c>
    </row>
    <row r="52" spans="1:9" ht="14.25">
      <c r="A52" s="11">
        <v>44</v>
      </c>
      <c r="B52" s="12" t="s">
        <v>57</v>
      </c>
      <c r="C52" s="13">
        <v>1</v>
      </c>
      <c r="D52" s="14">
        <v>2.5</v>
      </c>
      <c r="E52" s="14">
        <v>2.5</v>
      </c>
      <c r="F52" s="15">
        <f t="shared" si="3"/>
        <v>925</v>
      </c>
      <c r="G52" s="15">
        <f t="shared" si="4"/>
        <v>56.424999999999997</v>
      </c>
      <c r="H52" s="16">
        <v>0.8</v>
      </c>
      <c r="I52" s="15">
        <f t="shared" si="5"/>
        <v>11.285</v>
      </c>
    </row>
    <row r="53" spans="1:9" ht="14.25">
      <c r="A53" s="11">
        <v>45</v>
      </c>
      <c r="B53" s="12" t="s">
        <v>58</v>
      </c>
      <c r="C53" s="13">
        <v>1</v>
      </c>
      <c r="D53" s="14">
        <v>4.34</v>
      </c>
      <c r="E53" s="14">
        <v>4.34</v>
      </c>
      <c r="F53" s="15">
        <f t="shared" si="3"/>
        <v>1605.8</v>
      </c>
      <c r="G53" s="15">
        <f t="shared" si="4"/>
        <v>97.953800000000001</v>
      </c>
      <c r="H53" s="16">
        <v>0.8</v>
      </c>
      <c r="I53" s="15">
        <f t="shared" si="5"/>
        <v>19.59076</v>
      </c>
    </row>
    <row r="54" spans="1:9" ht="14.25">
      <c r="A54" s="11">
        <v>46</v>
      </c>
      <c r="B54" s="12" t="s">
        <v>59</v>
      </c>
      <c r="C54" s="13">
        <v>1</v>
      </c>
      <c r="D54" s="14">
        <v>5.1100000000000003</v>
      </c>
      <c r="E54" s="14">
        <v>5.1100000000000003</v>
      </c>
      <c r="F54" s="15">
        <f t="shared" si="3"/>
        <v>1890.7</v>
      </c>
      <c r="G54" s="15">
        <f t="shared" si="4"/>
        <v>115.3327</v>
      </c>
      <c r="H54" s="16">
        <v>0.8</v>
      </c>
      <c r="I54" s="15">
        <f t="shared" si="5"/>
        <v>23.06654</v>
      </c>
    </row>
    <row r="55" spans="1:9" ht="14.25">
      <c r="A55" s="11">
        <v>47</v>
      </c>
      <c r="B55" s="12" t="s">
        <v>60</v>
      </c>
      <c r="C55" s="13">
        <v>1</v>
      </c>
      <c r="D55" s="14">
        <v>5.31</v>
      </c>
      <c r="E55" s="14">
        <v>5.31</v>
      </c>
      <c r="F55" s="15">
        <f t="shared" si="3"/>
        <v>1964.7</v>
      </c>
      <c r="G55" s="15">
        <f t="shared" si="4"/>
        <v>119.8467</v>
      </c>
      <c r="H55" s="16">
        <v>0.8</v>
      </c>
      <c r="I55" s="15">
        <f t="shared" si="5"/>
        <v>23.969339999999999</v>
      </c>
    </row>
    <row r="56" spans="1:9" ht="14.25">
      <c r="A56" s="11">
        <v>48</v>
      </c>
      <c r="B56" s="12" t="s">
        <v>61</v>
      </c>
      <c r="C56" s="13">
        <v>1</v>
      </c>
      <c r="D56" s="14">
        <v>3.75</v>
      </c>
      <c r="E56" s="14">
        <v>3.75</v>
      </c>
      <c r="F56" s="15">
        <f t="shared" si="3"/>
        <v>1387.5</v>
      </c>
      <c r="G56" s="15">
        <f t="shared" si="4"/>
        <v>84.637500000000003</v>
      </c>
      <c r="H56" s="16">
        <v>0.8</v>
      </c>
      <c r="I56" s="15">
        <f t="shared" si="5"/>
        <v>16.927499999999998</v>
      </c>
    </row>
    <row r="57" spans="1:9" ht="14.25">
      <c r="A57" s="11">
        <v>49</v>
      </c>
      <c r="B57" s="12" t="s">
        <v>62</v>
      </c>
      <c r="C57" s="13">
        <v>1</v>
      </c>
      <c r="D57" s="14">
        <v>3.75</v>
      </c>
      <c r="E57" s="14">
        <v>3.75</v>
      </c>
      <c r="F57" s="15">
        <f t="shared" si="3"/>
        <v>1387.5</v>
      </c>
      <c r="G57" s="15">
        <f t="shared" si="4"/>
        <v>84.637500000000003</v>
      </c>
      <c r="H57" s="16">
        <v>0.8</v>
      </c>
      <c r="I57" s="15">
        <f t="shared" si="5"/>
        <v>16.927499999999998</v>
      </c>
    </row>
    <row r="58" spans="1:9" ht="14.25">
      <c r="A58" s="11">
        <v>50</v>
      </c>
      <c r="B58" s="12" t="s">
        <v>63</v>
      </c>
      <c r="C58" s="13">
        <v>1</v>
      </c>
      <c r="D58" s="14">
        <v>0.5</v>
      </c>
      <c r="E58" s="14">
        <v>0.5</v>
      </c>
      <c r="F58" s="15">
        <f t="shared" si="3"/>
        <v>185</v>
      </c>
      <c r="G58" s="15">
        <f t="shared" si="4"/>
        <v>11.285</v>
      </c>
      <c r="H58" s="16">
        <v>0.8</v>
      </c>
      <c r="I58" s="15">
        <f t="shared" si="5"/>
        <v>2.2570000000000001</v>
      </c>
    </row>
    <row r="59" spans="1:9" ht="14.25">
      <c r="A59" s="11">
        <v>51</v>
      </c>
      <c r="B59" s="12" t="s">
        <v>64</v>
      </c>
      <c r="C59" s="13">
        <v>1</v>
      </c>
      <c r="D59" s="14">
        <v>2.7</v>
      </c>
      <c r="E59" s="14">
        <v>2.7</v>
      </c>
      <c r="F59" s="15">
        <f t="shared" si="3"/>
        <v>999</v>
      </c>
      <c r="G59" s="15">
        <f t="shared" si="4"/>
        <v>60.939</v>
      </c>
      <c r="H59" s="16">
        <v>0.8</v>
      </c>
      <c r="I59" s="15">
        <f t="shared" si="5"/>
        <v>12.187799999999999</v>
      </c>
    </row>
    <row r="60" spans="1:9" ht="14.25">
      <c r="A60" s="11">
        <v>52</v>
      </c>
      <c r="B60" s="12" t="s">
        <v>65</v>
      </c>
      <c r="C60" s="13">
        <v>1</v>
      </c>
      <c r="D60" s="14">
        <v>4</v>
      </c>
      <c r="E60" s="14">
        <v>4</v>
      </c>
      <c r="F60" s="15">
        <f t="shared" si="3"/>
        <v>1480</v>
      </c>
      <c r="G60" s="15">
        <f t="shared" si="4"/>
        <v>90.28</v>
      </c>
      <c r="H60" s="16">
        <v>0.8</v>
      </c>
      <c r="I60" s="15">
        <f t="shared" si="5"/>
        <v>18.056000000000001</v>
      </c>
    </row>
    <row r="61" spans="1:9" ht="14.25">
      <c r="A61" s="11">
        <v>53</v>
      </c>
      <c r="B61" s="12" t="s">
        <v>66</v>
      </c>
      <c r="C61" s="13">
        <v>1</v>
      </c>
      <c r="D61" s="14">
        <v>8.1999999999999993</v>
      </c>
      <c r="E61" s="14">
        <v>8.1999999999999993</v>
      </c>
      <c r="F61" s="15">
        <f t="shared" si="3"/>
        <v>3034</v>
      </c>
      <c r="G61" s="15">
        <f t="shared" si="4"/>
        <v>185.07400000000001</v>
      </c>
      <c r="H61" s="16">
        <v>0.8</v>
      </c>
      <c r="I61" s="15">
        <f t="shared" si="5"/>
        <v>37.014800000000001</v>
      </c>
    </row>
    <row r="62" spans="1:9" ht="14.25">
      <c r="A62" s="11">
        <v>54</v>
      </c>
      <c r="B62" s="12" t="s">
        <v>67</v>
      </c>
      <c r="C62" s="13">
        <v>1</v>
      </c>
      <c r="D62" s="14">
        <v>12.74</v>
      </c>
      <c r="E62" s="14">
        <v>12.74</v>
      </c>
      <c r="F62" s="15">
        <f t="shared" si="3"/>
        <v>4713.8</v>
      </c>
      <c r="G62" s="15">
        <f t="shared" si="4"/>
        <v>287.54180000000002</v>
      </c>
      <c r="H62" s="16">
        <v>0.8</v>
      </c>
      <c r="I62" s="15">
        <f t="shared" si="5"/>
        <v>57.508360000000003</v>
      </c>
    </row>
    <row r="63" spans="1:9" ht="14.25">
      <c r="A63" s="11">
        <v>55</v>
      </c>
      <c r="B63" s="12" t="s">
        <v>68</v>
      </c>
      <c r="C63" s="13">
        <v>1</v>
      </c>
      <c r="D63" s="14">
        <v>5.17</v>
      </c>
      <c r="E63" s="14">
        <v>5.17</v>
      </c>
      <c r="F63" s="15">
        <f t="shared" si="3"/>
        <v>1912.9</v>
      </c>
      <c r="G63" s="15">
        <f t="shared" si="4"/>
        <v>116.68689999999999</v>
      </c>
      <c r="H63" s="16">
        <v>0.8</v>
      </c>
      <c r="I63" s="15">
        <f t="shared" si="5"/>
        <v>23.33738</v>
      </c>
    </row>
    <row r="64" spans="1:9" ht="14.25">
      <c r="A64" s="11">
        <v>56</v>
      </c>
      <c r="B64" s="12" t="s">
        <v>69</v>
      </c>
      <c r="C64" s="13">
        <v>1</v>
      </c>
      <c r="D64" s="17">
        <v>2.5</v>
      </c>
      <c r="E64" s="17">
        <v>2.5</v>
      </c>
      <c r="F64" s="15">
        <f t="shared" si="3"/>
        <v>925</v>
      </c>
      <c r="G64" s="15">
        <f t="shared" si="4"/>
        <v>56.424999999999997</v>
      </c>
      <c r="H64" s="16">
        <v>0.8</v>
      </c>
      <c r="I64" s="15">
        <f t="shared" si="5"/>
        <v>11.285</v>
      </c>
    </row>
    <row r="65" spans="1:9" ht="14.25">
      <c r="A65" s="11">
        <v>57</v>
      </c>
      <c r="B65" s="12" t="s">
        <v>70</v>
      </c>
      <c r="C65" s="13">
        <v>1</v>
      </c>
      <c r="D65" s="17">
        <v>3.2</v>
      </c>
      <c r="E65" s="17">
        <v>3.2</v>
      </c>
      <c r="F65" s="15">
        <f t="shared" si="3"/>
        <v>1184</v>
      </c>
      <c r="G65" s="15">
        <f t="shared" si="4"/>
        <v>72.224000000000004</v>
      </c>
      <c r="H65" s="16">
        <v>0.8</v>
      </c>
      <c r="I65" s="15">
        <f t="shared" si="5"/>
        <v>14.444800000000001</v>
      </c>
    </row>
    <row r="66" spans="1:9" ht="14.25">
      <c r="A66" s="11">
        <v>58</v>
      </c>
      <c r="B66" s="12" t="s">
        <v>71</v>
      </c>
      <c r="C66" s="13">
        <v>1</v>
      </c>
      <c r="D66" s="17">
        <v>2.19</v>
      </c>
      <c r="E66" s="17">
        <v>2.19</v>
      </c>
      <c r="F66" s="15">
        <f t="shared" si="3"/>
        <v>810.3</v>
      </c>
      <c r="G66" s="15">
        <f t="shared" si="4"/>
        <v>49.4283</v>
      </c>
      <c r="H66" s="16">
        <v>0.8</v>
      </c>
      <c r="I66" s="15">
        <f t="shared" si="5"/>
        <v>9.8856599999999997</v>
      </c>
    </row>
    <row r="67" spans="1:9" ht="14.25">
      <c r="A67" s="11">
        <v>59</v>
      </c>
      <c r="B67" s="12" t="s">
        <v>72</v>
      </c>
      <c r="C67" s="13">
        <v>1</v>
      </c>
      <c r="D67" s="17">
        <v>1.54</v>
      </c>
      <c r="E67" s="17">
        <v>1.54</v>
      </c>
      <c r="F67" s="15">
        <f t="shared" si="3"/>
        <v>569.79999999999995</v>
      </c>
      <c r="G67" s="15">
        <f t="shared" si="4"/>
        <v>34.757800000000003</v>
      </c>
      <c r="H67" s="16">
        <v>0.8</v>
      </c>
      <c r="I67" s="15">
        <f t="shared" si="5"/>
        <v>6.9515599999999997</v>
      </c>
    </row>
  </sheetData>
  <mergeCells count="8">
    <mergeCell ref="A7:C7"/>
    <mergeCell ref="D7:E7"/>
    <mergeCell ref="G7:I7"/>
    <mergeCell ref="A2:I2"/>
    <mergeCell ref="A3:I3"/>
    <mergeCell ref="A4:I4"/>
    <mergeCell ref="A5:I5"/>
    <mergeCell ref="A6:I6"/>
  </mergeCells>
  <phoneticPr fontId="17" type="noConversion"/>
  <pageMargins left="0.75" right="0.75" top="1" bottom="1" header="0.5" footer="0.5"/>
  <pageSetup paperSize="9" scale="98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