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'1'!$A$6:$K$43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'1'!$A$1:$K$43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<sst xmlns="http://schemas.openxmlformats.org/spreadsheetml/2006/main" count="322" uniqueCount="127">
  <si>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</si>
  <si>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</si>
  <si>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铁岭县蔡牛镇镇石家村村民委员会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</si>
  <si>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铁岭县蔡牛镇乡镇石家村村侯书文等78户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</si>
  <si>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</si>
  <si>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</si>
  <si>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</si>
  <si>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</si>
  <si>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</si>
  <si>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</si>
  <si>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</si>
  <si>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财政补贴比例</t>
  </si>
  <si>
    <t>财政补贴金额（元）</t>
  </si>
  <si>
    <t>农户自缴保费(元)</t>
  </si>
  <si>
    <t>侯书文</t>
  </si>
  <si>
    <t>石家村</t>
  </si>
  <si>
    <t>侯家坟</t>
  </si>
  <si>
    <t>侯纪文</t>
  </si>
  <si>
    <t>周健</t>
  </si>
  <si>
    <t>八天地</t>
  </si>
  <si>
    <t>姚国祥</t>
  </si>
  <si>
    <t>南长垅</t>
  </si>
  <si>
    <t>姜国文</t>
  </si>
  <si>
    <t>顺道</t>
  </si>
  <si>
    <t>姜恩山</t>
  </si>
  <si>
    <t>姜永兴</t>
  </si>
  <si>
    <t>东山下</t>
  </si>
  <si>
    <t>姜永冰</t>
  </si>
  <si>
    <t>道西</t>
  </si>
  <si>
    <t>姜永刚</t>
  </si>
  <si>
    <t>姜永和</t>
  </si>
  <si>
    <t>姜永才</t>
  </si>
  <si>
    <t>姜红</t>
  </si>
  <si>
    <t>孙亚芝</t>
  </si>
  <si>
    <t>孙吉武</t>
  </si>
  <si>
    <t>孙德民</t>
  </si>
  <si>
    <t>道东</t>
  </si>
  <si>
    <t>孙志民</t>
  </si>
  <si>
    <t>孙忠宇</t>
  </si>
  <si>
    <t>孟家坟</t>
  </si>
  <si>
    <t>孙树全</t>
  </si>
  <si>
    <t>孙树春</t>
  </si>
  <si>
    <t>孙玉辉</t>
  </si>
  <si>
    <t>高家坟</t>
  </si>
  <si>
    <t>张凤先</t>
  </si>
  <si>
    <t>张凤森</t>
  </si>
  <si>
    <t>东南沟</t>
  </si>
  <si>
    <t>张凤楼</t>
  </si>
  <si>
    <t>张凤铁</t>
  </si>
  <si>
    <t>李家坟</t>
  </si>
  <si>
    <t>张志良</t>
  </si>
  <si>
    <t>贾家坟</t>
  </si>
  <si>
    <t>张旭</t>
  </si>
  <si>
    <t>张洪朋</t>
  </si>
  <si>
    <t>北山</t>
  </si>
  <si>
    <t>张长仁</t>
  </si>
  <si>
    <t>张洪江</t>
  </si>
  <si>
    <t>庙后</t>
  </si>
  <si>
    <t>张雪</t>
  </si>
  <si>
    <t>房中良</t>
  </si>
  <si>
    <t>房金财</t>
  </si>
  <si>
    <t>李东</t>
  </si>
  <si>
    <t>李凤山</t>
  </si>
  <si>
    <t>房西</t>
  </si>
  <si>
    <t>李文玉</t>
  </si>
  <si>
    <t>李波</t>
  </si>
  <si>
    <t>樊万中</t>
  </si>
  <si>
    <t>樊万义</t>
  </si>
  <si>
    <t>樊万和</t>
  </si>
  <si>
    <t>樊万成</t>
  </si>
  <si>
    <t>顺道子</t>
  </si>
  <si>
    <t>樊万江</t>
  </si>
  <si>
    <t>樊广军</t>
  </si>
  <si>
    <t>樊广荣</t>
  </si>
  <si>
    <t>毕国昌</t>
  </si>
  <si>
    <t>王广青</t>
  </si>
  <si>
    <t>王景亚</t>
  </si>
  <si>
    <t>道北</t>
  </si>
  <si>
    <t>石相英</t>
  </si>
  <si>
    <t>石长友</t>
  </si>
  <si>
    <t>罗永军</t>
  </si>
  <si>
    <t>罗永顺</t>
  </si>
  <si>
    <t>南长胧</t>
  </si>
  <si>
    <t>袁安杰</t>
  </si>
  <si>
    <t>赵旭光</t>
  </si>
  <si>
    <t>应家坟</t>
  </si>
  <si>
    <t>赵长才</t>
  </si>
  <si>
    <t>张洪军</t>
  </si>
  <si>
    <t>迟洪文</t>
  </si>
  <si>
    <t>郭兆友</t>
  </si>
  <si>
    <t>陈志强</t>
  </si>
  <si>
    <t>陈晓勇</t>
  </si>
  <si>
    <t>韩宝生</t>
  </si>
  <si>
    <t>道南等</t>
  </si>
  <si>
    <t>韩少文</t>
  </si>
  <si>
    <t>高兴伟</t>
  </si>
  <si>
    <t>高凤玲</t>
  </si>
  <si>
    <t>高洪茹</t>
  </si>
  <si>
    <t>高金付</t>
  </si>
  <si>
    <t>高金奎</t>
  </si>
  <si>
    <t>高金库</t>
  </si>
  <si>
    <t>高金恒</t>
  </si>
  <si>
    <t>高金武</t>
  </si>
  <si>
    <t>高金祥</t>
  </si>
  <si>
    <t>高金龙</t>
  </si>
  <si>
    <t>崔卓环</t>
  </si>
  <si>
    <t>王守玉</t>
  </si>
  <si>
    <t>刘海波</t>
  </si>
  <si>
    <t>刘俊</t>
  </si>
  <si>
    <t>毕东雷</t>
  </si>
  <si>
    <t>刘桂环</t>
  </si>
  <si>
    <t>杨正军</t>
  </si>
  <si>
    <t>崔立志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</si>
  <si>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</si>
  <si>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</si>
  <si>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</si>
  <si>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</si>
  <si>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</si>
  <si>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</si>
  <si>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</si>
  <si>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银行账号/一卡通号码</t>
  </si>
  <si>
    <t>开户行</t>
  </si>
  <si>
    <t>被保险人
签字</t>
  </si>
  <si>
    <t>备注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</si>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</sst>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_ * #,##0.000_ ;_ * \-#,##0.000_ ;_ * &quot;-&quot;??.0_ ;_ @_ "/>
  </numFmts>
  <fonts count="53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Arial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5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6" borderId="25" applyNumberFormat="0" applyAlignment="0" applyProtection="0">
      <alignment vertical="center"/>
    </xf>
    <xf numFmtId="0" fontId="35" fillId="7" borderId="27" applyNumberFormat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 applyProtection="0"/>
    <xf numFmtId="0" fontId="18" fillId="0" borderId="0" applyProtection="0"/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>
      <alignment vertical="center"/>
    </xf>
  </cellStyleXfs>
  <cellXfs count="145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6" fontId="0" fillId="2" borderId="0" xfId="0" applyNumberFormat="1" applyFill="1"/>
    <xf numFmtId="177" fontId="0" fillId="0" borderId="0" xfId="0" applyNumberFormat="1"/>
    <xf numFmtId="9" fontId="0" fillId="0" borderId="0" xfId="0" applyNumberFormat="1"/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Border="1" applyAlignment="1">
      <alignment horizontal="center"/>
    </xf>
    <xf numFmtId="49" fontId="3" fillId="0" borderId="7" xfId="54" applyNumberFormat="1" applyFont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Border="1" applyAlignment="1" applyProtection="1">
      <alignment horizontal="center" vertical="top" wrapText="1"/>
      <protection locked="0"/>
    </xf>
    <xf numFmtId="9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Alignment="1">
      <alignment horizontal="left" vertical="center"/>
    </xf>
    <xf numFmtId="178" fontId="6" fillId="2" borderId="0" xfId="0" applyNumberFormat="1" applyFont="1" applyFill="1" applyAlignment="1">
      <alignment horizontal="left" vertical="center"/>
    </xf>
    <xf numFmtId="9" fontId="6" fillId="2" borderId="0" xfId="0" applyNumberFormat="1" applyFont="1" applyFill="1" applyAlignment="1">
      <alignment horizontal="left" vertical="center"/>
    </xf>
    <xf numFmtId="177" fontId="3" fillId="0" borderId="7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 wrapText="1"/>
    </xf>
    <xf numFmtId="178" fontId="8" fillId="0" borderId="7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49" fontId="12" fillId="0" borderId="10" xfId="54" applyNumberFormat="1" applyFont="1" applyBorder="1" applyAlignment="1">
      <alignment horizontal="center"/>
    </xf>
    <xf numFmtId="0" fontId="13" fillId="0" borderId="11" xfId="54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7" fontId="10" fillId="0" borderId="8" xfId="54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9" fontId="12" fillId="0" borderId="0" xfId="54" applyNumberFormat="1" applyFont="1" applyAlignment="1">
      <alignment horizontal="center"/>
    </xf>
    <xf numFmtId="177" fontId="10" fillId="0" borderId="7" xfId="54" applyNumberFormat="1" applyFont="1" applyBorder="1" applyAlignment="1">
      <alignment horizontal="center" vertical="center"/>
    </xf>
    <xf numFmtId="177" fontId="10" fillId="0" borderId="7" xfId="54" applyNumberFormat="1" applyFont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Border="1" applyAlignment="1" applyProtection="1">
      <alignment horizontal="center" vertical="center"/>
      <protection locked="0"/>
    </xf>
    <xf numFmtId="2" fontId="4" fillId="0" borderId="7" xfId="0" applyNumberFormat="1" applyFont="1" applyBorder="1" applyAlignment="1">
      <alignment horizontal="center" vertical="center" wrapText="1"/>
    </xf>
    <xf numFmtId="0" fontId="10" fillId="0" borderId="16" xfId="54" applyFont="1" applyBorder="1" applyAlignment="1">
      <alignment horizontal="center" vertical="center"/>
    </xf>
    <xf numFmtId="49" fontId="10" fillId="0" borderId="16" xfId="54" applyNumberFormat="1" applyFont="1" applyBorder="1" applyAlignment="1">
      <alignment horizontal="center"/>
    </xf>
    <xf numFmtId="49" fontId="3" fillId="0" borderId="11" xfId="54" applyNumberFormat="1" applyFont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Border="1" applyAlignment="1" applyProtection="1">
      <alignment horizontal="center" vertical="center"/>
      <protection locked="0"/>
    </xf>
    <xf numFmtId="0" fontId="10" fillId="0" borderId="7" xfId="54" applyFont="1" applyBorder="1" applyAlignment="1">
      <alignment horizontal="center" vertical="center"/>
    </xf>
    <xf numFmtId="49" fontId="10" fillId="0" borderId="7" xfId="54" applyNumberFormat="1" applyFont="1" applyBorder="1" applyAlignment="1">
      <alignment horizontal="center"/>
    </xf>
    <xf numFmtId="0" fontId="10" fillId="0" borderId="17" xfId="54" applyFont="1" applyBorder="1" applyAlignment="1">
      <alignment horizontal="center" vertical="center"/>
    </xf>
    <xf numFmtId="49" fontId="10" fillId="0" borderId="17" xfId="54" applyNumberFormat="1" applyFont="1" applyBorder="1" applyAlignment="1">
      <alignment horizontal="center"/>
    </xf>
    <xf numFmtId="49" fontId="3" fillId="0" borderId="12" xfId="54" applyNumberFormat="1" applyFont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Border="1" applyAlignment="1">
      <alignment horizontal="center"/>
    </xf>
    <xf numFmtId="0" fontId="15" fillId="0" borderId="7" xfId="49" applyFont="1" applyBorder="1" applyAlignment="1">
      <alignment horizontal="center" vertical="center"/>
    </xf>
    <xf numFmtId="0" fontId="15" fillId="0" borderId="7" xfId="56" applyFont="1" applyBorder="1" applyAlignment="1">
      <alignment horizontal="center" vertical="center"/>
    </xf>
    <xf numFmtId="0" fontId="15" fillId="0" borderId="7" xfId="57" applyFont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Border="1" applyAlignment="1">
      <alignment horizontal="center" vertical="center"/>
    </xf>
    <xf numFmtId="0" fontId="15" fillId="0" borderId="7" xfId="59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76" fontId="2" fillId="2" borderId="0" xfId="0" applyNumberFormat="1" applyFont="1" applyFill="1" applyAlignment="1">
      <alignment horizontal="left"/>
    </xf>
    <xf numFmtId="49" fontId="12" fillId="0" borderId="20" xfId="54" applyNumberFormat="1" applyFont="1" applyBorder="1" applyAlignment="1">
      <alignment horizontal="center"/>
    </xf>
    <xf numFmtId="49" fontId="12" fillId="0" borderId="7" xfId="54" applyNumberFormat="1" applyFont="1" applyBorder="1" applyAlignment="1">
      <alignment horizontal="center"/>
    </xf>
    <xf numFmtId="49" fontId="12" fillId="0" borderId="21" xfId="54" applyNumberFormat="1" applyFont="1" applyBorder="1" applyAlignment="1">
      <alignment horizontal="center"/>
    </xf>
    <xf numFmtId="0" fontId="12" fillId="0" borderId="7" xfId="54" applyFont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Border="1" applyAlignment="1">
      <alignment horizontal="center" vertical="center"/>
    </xf>
    <xf numFmtId="177" fontId="16" fillId="0" borderId="7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left"/>
    </xf>
    <xf numFmtId="179" fontId="0" fillId="2" borderId="0" xfId="0" applyNumberFormat="1" applyFill="1"/>
    <xf numFmtId="179" fontId="0" fillId="0" borderId="0" xfId="0" applyNumberFormat="1"/>
    <xf numFmtId="0" fontId="7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9" fontId="2" fillId="2" borderId="7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179" fontId="18" fillId="0" borderId="7" xfId="0" applyNumberFormat="1" applyFont="1" applyBorder="1" applyAlignment="1">
      <alignment horizontal="center" vertical="center" wrapText="1"/>
    </xf>
    <xf numFmtId="180" fontId="9" fillId="0" borderId="7" xfId="0" applyNumberFormat="1" applyFont="1" applyBorder="1" applyAlignment="1">
      <alignment horizontal="center" vertical="center" wrapText="1"/>
    </xf>
    <xf numFmtId="9" fontId="0" fillId="0" borderId="7" xfId="0" applyNumberFormat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179" fontId="0" fillId="2" borderId="7" xfId="0" applyNumberFormat="1" applyFill="1" applyBorder="1" applyAlignment="1">
      <alignment horizontal="center"/>
    </xf>
    <xf numFmtId="179" fontId="3" fillId="0" borderId="11" xfId="0" applyNumberFormat="1" applyFont="1" applyBorder="1" applyAlignment="1">
      <alignment horizontal="center" vertical="center" wrapText="1"/>
    </xf>
    <xf numFmtId="179" fontId="22" fillId="0" borderId="7" xfId="0" applyNumberFormat="1" applyFont="1" applyBorder="1" applyAlignment="1">
      <alignment horizontal="center" vertical="center"/>
    </xf>
    <xf numFmtId="177" fontId="0" fillId="0" borderId="7" xfId="0" applyNumberFormat="1" applyBorder="1" applyAlignment="1">
      <alignment horizontal="center"/>
    </xf>
    <xf numFmtId="49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179" fontId="23" fillId="2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179" fontId="0" fillId="0" borderId="7" xfId="0" applyNumberFormat="1" applyBorder="1" applyAlignment="1">
      <alignment horizontal="center"/>
    </xf>
    <xf numFmtId="176" fontId="0" fillId="2" borderId="7" xfId="0" applyNumberFormat="1" applyFill="1" applyBorder="1"/>
    <xf numFmtId="179" fontId="0" fillId="2" borderId="7" xfId="0" applyNumberFormat="1" applyFill="1" applyBorder="1"/>
    <xf numFmtId="9" fontId="0" fillId="0" borderId="7" xfId="0" applyNumberFormat="1" applyBorder="1"/>
    <xf numFmtId="0" fontId="0" fillId="0" borderId="7" xfId="0" applyBorder="1"/>
    <xf numFmtId="177" fontId="0" fillId="0" borderId="7" xfId="0" applyNumberFormat="1" applyBorder="1"/>
    <xf numFmtId="179" fontId="0" fillId="0" borderId="7" xfId="0" applyNumberFormat="1" applyBorder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317335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2011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075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1"/>
  <sheetViews>
    <sheetView tabSelected="1" zoomScale="115" zoomScaleNormal="115" workbookViewId="0">
      <selection activeCell="L6" sqref="L$1:N$1048576"/>
    </sheetView>
  </sheetViews>
  <sheetFormatPr defaultColWidth="9" defaultRowHeight="13.5"/>
  <cols>
    <col min="1" max="1" width="3.03333333333333" style="8" customWidth="1"/>
    <col min="2" max="2" width="6.33333333333333" style="9" customWidth="1"/>
    <col min="3" max="3" width="7" style="8" customWidth="1"/>
    <col min="4" max="4" width="7.88333333333333" customWidth="1"/>
    <col min="5" max="5" width="9.35" style="10" customWidth="1"/>
    <col min="6" max="6" width="8.9" style="113" customWidth="1"/>
    <col min="7" max="7" width="9.025" style="8" customWidth="1"/>
    <col min="8" max="8" width="4.35" style="12" hidden="1" customWidth="1"/>
    <col min="9" max="9" width="3.90833333333333" style="12" hidden="1" customWidth="1"/>
    <col min="10" max="10" width="3.58333333333333" style="11" hidden="1" customWidth="1"/>
    <col min="11" max="11" width="10.3166666666667" style="114" customWidth="1"/>
  </cols>
  <sheetData>
    <row r="1" s="1" customFormat="1" ht="23.25" customHeight="1" spans="1:13">
      <c r="A1" s="13"/>
      <c r="B1" s="13"/>
      <c r="C1" s="13"/>
      <c r="D1" s="13"/>
      <c r="E1" s="14"/>
      <c r="F1" s="14"/>
      <c r="G1" s="13"/>
      <c r="H1" s="36"/>
      <c r="I1" s="36"/>
      <c r="J1" s="13"/>
      <c r="K1" s="13"/>
      <c r="L1" s="56"/>
      <c r="M1" s="57"/>
    </row>
    <row r="2" s="1" customFormat="1" ht="22.5" customHeight="1" spans="1:13">
      <c r="A2" s="15" t="s">
        <v>0</v>
      </c>
      <c r="B2" s="16"/>
      <c r="C2" s="16"/>
      <c r="D2" s="16"/>
      <c r="E2" s="17"/>
      <c r="F2" s="17"/>
      <c r="G2" s="16"/>
      <c r="H2" s="38"/>
      <c r="I2" s="38"/>
      <c r="J2" s="16"/>
      <c r="K2" s="16"/>
      <c r="L2" s="58"/>
      <c r="M2" s="59"/>
    </row>
    <row r="3" s="1" customFormat="1" ht="24.75" customHeight="1" spans="1:13">
      <c r="A3" s="18" t="s">
        <v>1</v>
      </c>
      <c r="B3" s="19"/>
      <c r="C3" s="19"/>
      <c r="D3" s="19"/>
      <c r="E3" s="20"/>
      <c r="F3" s="20"/>
      <c r="G3" s="115"/>
      <c r="H3" s="40"/>
      <c r="I3" s="40"/>
      <c r="J3" s="19"/>
      <c r="K3" s="19"/>
      <c r="L3" s="60"/>
      <c r="M3" s="61"/>
    </row>
    <row r="4" s="2" customFormat="1" ht="24.75" customHeight="1" spans="1:13">
      <c r="A4" s="21" t="s">
        <v>2</v>
      </c>
      <c r="B4" s="22"/>
      <c r="C4" s="22"/>
      <c r="D4" s="23"/>
      <c r="E4" s="24"/>
      <c r="F4" s="24"/>
      <c r="G4" s="116"/>
      <c r="H4" s="42"/>
      <c r="I4" s="42"/>
      <c r="J4" s="22"/>
      <c r="K4" s="22"/>
      <c r="L4" s="62"/>
      <c r="M4" s="23"/>
    </row>
    <row r="5" s="2" customFormat="1" ht="25.5" customHeight="1" spans="1:13">
      <c r="A5" s="21" t="s">
        <v>3</v>
      </c>
      <c r="B5" s="22"/>
      <c r="C5" s="22"/>
      <c r="D5" s="23"/>
      <c r="E5" s="24"/>
      <c r="F5" s="24"/>
      <c r="G5" s="116"/>
      <c r="H5" s="42"/>
      <c r="I5" s="42"/>
      <c r="J5" s="22"/>
      <c r="K5" s="22"/>
      <c r="L5" s="62"/>
      <c r="M5" s="23"/>
    </row>
    <row r="6" s="3" customFormat="1" ht="24.75" customHeight="1" spans="1:11">
      <c r="A6" s="25" t="s">
        <v>4</v>
      </c>
      <c r="B6" s="25" t="s">
        <v>5</v>
      </c>
      <c r="C6" s="26" t="s">
        <v>6</v>
      </c>
      <c r="D6" s="25" t="s">
        <v>7</v>
      </c>
      <c r="E6" s="27" t="s">
        <v>8</v>
      </c>
      <c r="F6" s="117" t="s">
        <v>9</v>
      </c>
      <c r="G6" s="25" t="s">
        <v>10</v>
      </c>
      <c r="H6" s="46" t="s">
        <v>11</v>
      </c>
      <c r="I6" s="46" t="s">
        <v>11</v>
      </c>
      <c r="J6" s="47" t="s">
        <v>12</v>
      </c>
      <c r="K6" s="128" t="s">
        <v>13</v>
      </c>
    </row>
    <row r="7" s="4" customFormat="1" ht="18.6" customHeight="1" spans="1:11">
      <c r="A7" s="28">
        <v>1</v>
      </c>
      <c r="B7" s="118" t="s">
        <v>14</v>
      </c>
      <c r="C7" s="30" t="s">
        <v>15</v>
      </c>
      <c r="D7" s="119" t="s">
        <v>16</v>
      </c>
      <c r="E7" s="120">
        <v>18.78</v>
      </c>
      <c r="F7" s="120">
        <v>18.78</v>
      </c>
      <c r="G7" s="121">
        <v>13.664</v>
      </c>
      <c r="H7" s="50"/>
      <c r="I7" s="50"/>
      <c r="J7" s="49"/>
      <c r="K7" s="129">
        <f>F7*G7</f>
        <v>256.60992</v>
      </c>
    </row>
    <row r="8" s="4" customFormat="1" ht="18.6" customHeight="1" spans="1:11">
      <c r="A8" s="28">
        <v>2</v>
      </c>
      <c r="B8" s="118" t="s">
        <v>17</v>
      </c>
      <c r="C8" s="30" t="s">
        <v>15</v>
      </c>
      <c r="D8" s="119" t="s">
        <v>16</v>
      </c>
      <c r="E8" s="120">
        <v>20</v>
      </c>
      <c r="F8" s="120">
        <v>20</v>
      </c>
      <c r="G8" s="121">
        <v>13.664</v>
      </c>
      <c r="H8" s="50"/>
      <c r="I8" s="50"/>
      <c r="J8" s="49"/>
      <c r="K8" s="129">
        <f t="shared" ref="K8:K71" si="0">F8*G8</f>
        <v>273.28</v>
      </c>
    </row>
    <row r="9" s="4" customFormat="1" ht="18.6" customHeight="1" spans="1:11">
      <c r="A9" s="28">
        <v>3</v>
      </c>
      <c r="B9" s="118" t="s">
        <v>18</v>
      </c>
      <c r="C9" s="30" t="s">
        <v>15</v>
      </c>
      <c r="D9" s="119" t="s">
        <v>19</v>
      </c>
      <c r="E9" s="120">
        <v>19.6</v>
      </c>
      <c r="F9" s="120">
        <v>19.6</v>
      </c>
      <c r="G9" s="121">
        <v>13.664</v>
      </c>
      <c r="H9" s="50"/>
      <c r="I9" s="50"/>
      <c r="J9" s="49"/>
      <c r="K9" s="129">
        <f t="shared" si="0"/>
        <v>267.8144</v>
      </c>
    </row>
    <row r="10" s="5" customFormat="1" ht="18.6" customHeight="1" spans="1:11">
      <c r="A10" s="28">
        <v>4</v>
      </c>
      <c r="B10" s="118" t="s">
        <v>20</v>
      </c>
      <c r="C10" s="30" t="s">
        <v>15</v>
      </c>
      <c r="D10" s="119" t="s">
        <v>21</v>
      </c>
      <c r="E10" s="120">
        <v>56.85</v>
      </c>
      <c r="F10" s="120">
        <v>56.85</v>
      </c>
      <c r="G10" s="121">
        <v>13.664</v>
      </c>
      <c r="H10" s="50"/>
      <c r="I10" s="50"/>
      <c r="J10" s="49"/>
      <c r="K10" s="129">
        <f t="shared" si="0"/>
        <v>776.7984</v>
      </c>
    </row>
    <row r="11" s="4" customFormat="1" ht="18.6" customHeight="1" spans="1:11">
      <c r="A11" s="28">
        <v>5</v>
      </c>
      <c r="B11" s="118" t="s">
        <v>22</v>
      </c>
      <c r="C11" s="30" t="s">
        <v>15</v>
      </c>
      <c r="D11" s="119" t="s">
        <v>23</v>
      </c>
      <c r="E11" s="120">
        <v>20</v>
      </c>
      <c r="F11" s="120">
        <v>20</v>
      </c>
      <c r="G11" s="121">
        <v>13.664</v>
      </c>
      <c r="H11" s="122"/>
      <c r="I11" s="122"/>
      <c r="J11" s="49"/>
      <c r="K11" s="129">
        <f t="shared" si="0"/>
        <v>273.28</v>
      </c>
    </row>
    <row r="12" s="4" customFormat="1" ht="18.6" customHeight="1" spans="1:11">
      <c r="A12" s="28">
        <v>6</v>
      </c>
      <c r="B12" s="118" t="s">
        <v>24</v>
      </c>
      <c r="C12" s="30" t="s">
        <v>15</v>
      </c>
      <c r="D12" s="119" t="s">
        <v>19</v>
      </c>
      <c r="E12" s="120">
        <v>12</v>
      </c>
      <c r="F12" s="120">
        <v>12</v>
      </c>
      <c r="G12" s="121">
        <v>13.664</v>
      </c>
      <c r="H12" s="122"/>
      <c r="I12" s="122"/>
      <c r="J12" s="130"/>
      <c r="K12" s="129">
        <f t="shared" si="0"/>
        <v>163.968</v>
      </c>
    </row>
    <row r="13" s="4" customFormat="1" ht="18.6" customHeight="1" spans="1:11">
      <c r="A13" s="28">
        <v>7</v>
      </c>
      <c r="B13" s="118" t="s">
        <v>25</v>
      </c>
      <c r="C13" s="30" t="s">
        <v>15</v>
      </c>
      <c r="D13" s="119" t="s">
        <v>26</v>
      </c>
      <c r="E13" s="120">
        <v>25.25</v>
      </c>
      <c r="F13" s="120">
        <v>25.25</v>
      </c>
      <c r="G13" s="121">
        <v>13.664</v>
      </c>
      <c r="H13" s="122"/>
      <c r="I13" s="122"/>
      <c r="J13" s="130"/>
      <c r="K13" s="129">
        <f t="shared" si="0"/>
        <v>345.016</v>
      </c>
    </row>
    <row r="14" s="4" customFormat="1" ht="18.6" customHeight="1" spans="1:11">
      <c r="A14" s="28">
        <v>8</v>
      </c>
      <c r="B14" s="118" t="s">
        <v>27</v>
      </c>
      <c r="C14" s="30" t="s">
        <v>15</v>
      </c>
      <c r="D14" s="119" t="s">
        <v>28</v>
      </c>
      <c r="E14" s="120">
        <v>147.24</v>
      </c>
      <c r="F14" s="120">
        <v>147.24</v>
      </c>
      <c r="G14" s="121">
        <v>13.664</v>
      </c>
      <c r="H14" s="122"/>
      <c r="I14" s="122"/>
      <c r="J14" s="130"/>
      <c r="K14" s="129">
        <f t="shared" si="0"/>
        <v>2011.88736</v>
      </c>
    </row>
    <row r="15" s="4" customFormat="1" ht="18.6" customHeight="1" spans="1:11">
      <c r="A15" s="28">
        <v>9</v>
      </c>
      <c r="B15" s="118" t="s">
        <v>29</v>
      </c>
      <c r="C15" s="30" t="s">
        <v>15</v>
      </c>
      <c r="D15" s="119" t="s">
        <v>28</v>
      </c>
      <c r="E15" s="120">
        <v>33.25</v>
      </c>
      <c r="F15" s="120">
        <v>33.25</v>
      </c>
      <c r="G15" s="121">
        <v>13.664</v>
      </c>
      <c r="H15" s="122"/>
      <c r="I15" s="122"/>
      <c r="J15" s="130"/>
      <c r="K15" s="129">
        <f t="shared" si="0"/>
        <v>454.328</v>
      </c>
    </row>
    <row r="16" s="4" customFormat="1" ht="18.6" customHeight="1" spans="1:11">
      <c r="A16" s="28">
        <v>10</v>
      </c>
      <c r="B16" s="118" t="s">
        <v>30</v>
      </c>
      <c r="C16" s="30" t="s">
        <v>15</v>
      </c>
      <c r="D16" s="119" t="s">
        <v>28</v>
      </c>
      <c r="E16" s="120">
        <v>16</v>
      </c>
      <c r="F16" s="120">
        <v>16</v>
      </c>
      <c r="G16" s="121">
        <v>13.664</v>
      </c>
      <c r="H16" s="122"/>
      <c r="I16" s="122"/>
      <c r="J16" s="130"/>
      <c r="K16" s="129">
        <f t="shared" si="0"/>
        <v>218.624</v>
      </c>
    </row>
    <row r="17" s="4" customFormat="1" ht="18.6" customHeight="1" spans="1:11">
      <c r="A17" s="28">
        <v>11</v>
      </c>
      <c r="B17" s="118" t="s">
        <v>31</v>
      </c>
      <c r="C17" s="30" t="s">
        <v>15</v>
      </c>
      <c r="D17" s="119" t="s">
        <v>19</v>
      </c>
      <c r="E17" s="120">
        <v>28</v>
      </c>
      <c r="F17" s="120">
        <v>28</v>
      </c>
      <c r="G17" s="121">
        <v>13.664</v>
      </c>
      <c r="H17" s="122"/>
      <c r="I17" s="122"/>
      <c r="J17" s="130"/>
      <c r="K17" s="129">
        <f t="shared" si="0"/>
        <v>382.592</v>
      </c>
    </row>
    <row r="18" s="4" customFormat="1" ht="18.6" customHeight="1" spans="1:11">
      <c r="A18" s="28">
        <v>12</v>
      </c>
      <c r="B18" s="118" t="s">
        <v>32</v>
      </c>
      <c r="C18" s="30" t="s">
        <v>15</v>
      </c>
      <c r="D18" s="119" t="s">
        <v>19</v>
      </c>
      <c r="E18" s="120">
        <v>16</v>
      </c>
      <c r="F18" s="120">
        <v>16</v>
      </c>
      <c r="G18" s="121">
        <v>13.664</v>
      </c>
      <c r="H18" s="122"/>
      <c r="I18" s="122"/>
      <c r="J18" s="130"/>
      <c r="K18" s="129">
        <f t="shared" si="0"/>
        <v>218.624</v>
      </c>
    </row>
    <row r="19" s="4" customFormat="1" ht="18.6" customHeight="1" spans="1:11">
      <c r="A19" s="28">
        <v>13</v>
      </c>
      <c r="B19" s="118" t="s">
        <v>33</v>
      </c>
      <c r="C19" s="30" t="s">
        <v>15</v>
      </c>
      <c r="D19" s="119" t="s">
        <v>28</v>
      </c>
      <c r="E19" s="120">
        <v>21.6</v>
      </c>
      <c r="F19" s="120">
        <v>21.6</v>
      </c>
      <c r="G19" s="121">
        <v>13.664</v>
      </c>
      <c r="H19" s="122"/>
      <c r="I19" s="122"/>
      <c r="J19" s="130"/>
      <c r="K19" s="129">
        <f t="shared" si="0"/>
        <v>295.1424</v>
      </c>
    </row>
    <row r="20" s="4" customFormat="1" ht="18.6" customHeight="1" spans="1:11">
      <c r="A20" s="28">
        <v>14</v>
      </c>
      <c r="B20" s="118" t="s">
        <v>34</v>
      </c>
      <c r="C20" s="30" t="s">
        <v>15</v>
      </c>
      <c r="D20" s="123" t="s">
        <v>28</v>
      </c>
      <c r="E20" s="120">
        <v>19.5</v>
      </c>
      <c r="F20" s="120">
        <v>19.5</v>
      </c>
      <c r="G20" s="121">
        <v>13.664</v>
      </c>
      <c r="H20" s="122"/>
      <c r="I20" s="122"/>
      <c r="J20" s="130"/>
      <c r="K20" s="129">
        <f t="shared" si="0"/>
        <v>266.448</v>
      </c>
    </row>
    <row r="21" s="4" customFormat="1" ht="18.6" customHeight="1" spans="1:12">
      <c r="A21" s="28">
        <v>15</v>
      </c>
      <c r="B21" s="118" t="s">
        <v>35</v>
      </c>
      <c r="C21" s="30" t="s">
        <v>15</v>
      </c>
      <c r="D21" s="119" t="s">
        <v>36</v>
      </c>
      <c r="E21" s="120">
        <v>13.8</v>
      </c>
      <c r="F21" s="120">
        <v>13.8</v>
      </c>
      <c r="G21" s="121">
        <v>13.664</v>
      </c>
      <c r="H21" s="122"/>
      <c r="I21" s="122"/>
      <c r="J21" s="130"/>
      <c r="K21" s="129">
        <f t="shared" si="0"/>
        <v>188.5632</v>
      </c>
      <c r="L21" s="131"/>
    </row>
    <row r="22" s="4" customFormat="1" ht="18.6" customHeight="1" spans="1:12">
      <c r="A22" s="28">
        <v>16</v>
      </c>
      <c r="B22" s="118" t="s">
        <v>37</v>
      </c>
      <c r="C22" s="30" t="s">
        <v>15</v>
      </c>
      <c r="D22" s="119" t="s">
        <v>23</v>
      </c>
      <c r="E22" s="120">
        <v>7.8</v>
      </c>
      <c r="F22" s="120">
        <v>7.8</v>
      </c>
      <c r="G22" s="121">
        <v>13.664</v>
      </c>
      <c r="H22" s="122"/>
      <c r="I22" s="122"/>
      <c r="J22" s="130"/>
      <c r="K22" s="129">
        <f t="shared" si="0"/>
        <v>106.5792</v>
      </c>
      <c r="L22" s="131"/>
    </row>
    <row r="23" s="4" customFormat="1" ht="18.6" customHeight="1" spans="1:12">
      <c r="A23" s="28">
        <v>17</v>
      </c>
      <c r="B23" s="118" t="s">
        <v>38</v>
      </c>
      <c r="C23" s="30" t="s">
        <v>15</v>
      </c>
      <c r="D23" s="119" t="s">
        <v>39</v>
      </c>
      <c r="E23" s="120">
        <v>72.6</v>
      </c>
      <c r="F23" s="120">
        <v>72.6</v>
      </c>
      <c r="G23" s="121">
        <v>13.664</v>
      </c>
      <c r="H23" s="122"/>
      <c r="I23" s="122"/>
      <c r="J23" s="130"/>
      <c r="K23" s="129">
        <f t="shared" si="0"/>
        <v>992.0064</v>
      </c>
      <c r="L23" s="131"/>
    </row>
    <row r="24" s="4" customFormat="1" ht="18.6" customHeight="1" spans="1:12">
      <c r="A24" s="28">
        <v>18</v>
      </c>
      <c r="B24" s="118" t="s">
        <v>40</v>
      </c>
      <c r="C24" s="30" t="s">
        <v>15</v>
      </c>
      <c r="D24" s="119" t="s">
        <v>26</v>
      </c>
      <c r="E24" s="120">
        <v>19.5</v>
      </c>
      <c r="F24" s="120">
        <v>19.5</v>
      </c>
      <c r="G24" s="121">
        <v>13.664</v>
      </c>
      <c r="H24" s="122"/>
      <c r="I24" s="122"/>
      <c r="J24" s="130"/>
      <c r="K24" s="129">
        <f t="shared" si="0"/>
        <v>266.448</v>
      </c>
      <c r="L24" s="131"/>
    </row>
    <row r="25" s="4" customFormat="1" ht="18.6" customHeight="1" spans="1:12">
      <c r="A25" s="28">
        <v>19</v>
      </c>
      <c r="B25" s="118" t="s">
        <v>41</v>
      </c>
      <c r="C25" s="30" t="s">
        <v>15</v>
      </c>
      <c r="D25" s="119" t="s">
        <v>23</v>
      </c>
      <c r="E25" s="120">
        <v>19.5</v>
      </c>
      <c r="F25" s="120">
        <v>19.5</v>
      </c>
      <c r="G25" s="121">
        <v>13.664</v>
      </c>
      <c r="H25" s="122"/>
      <c r="I25" s="122"/>
      <c r="J25" s="130"/>
      <c r="K25" s="129">
        <f t="shared" si="0"/>
        <v>266.448</v>
      </c>
      <c r="L25" s="131"/>
    </row>
    <row r="26" s="4" customFormat="1" ht="18.6" customHeight="1" spans="1:12">
      <c r="A26" s="28">
        <v>20</v>
      </c>
      <c r="B26" s="118" t="s">
        <v>42</v>
      </c>
      <c r="C26" s="30" t="s">
        <v>15</v>
      </c>
      <c r="D26" s="119" t="s">
        <v>43</v>
      </c>
      <c r="E26" s="120">
        <v>17.7</v>
      </c>
      <c r="F26" s="120">
        <v>17.7</v>
      </c>
      <c r="G26" s="121">
        <v>13.664</v>
      </c>
      <c r="H26" s="122"/>
      <c r="I26" s="122"/>
      <c r="J26" s="130"/>
      <c r="K26" s="129">
        <f t="shared" si="0"/>
        <v>241.8528</v>
      </c>
      <c r="L26" s="131"/>
    </row>
    <row r="27" s="4" customFormat="1" ht="18.6" customHeight="1" spans="1:12">
      <c r="A27" s="28">
        <v>21</v>
      </c>
      <c r="B27" s="118" t="s">
        <v>44</v>
      </c>
      <c r="C27" s="30" t="s">
        <v>15</v>
      </c>
      <c r="D27" s="119" t="s">
        <v>43</v>
      </c>
      <c r="E27" s="120">
        <v>16</v>
      </c>
      <c r="F27" s="120">
        <v>16</v>
      </c>
      <c r="G27" s="121">
        <v>13.664</v>
      </c>
      <c r="H27" s="122"/>
      <c r="I27" s="122"/>
      <c r="J27" s="130"/>
      <c r="K27" s="129">
        <f t="shared" si="0"/>
        <v>218.624</v>
      </c>
      <c r="L27" s="131"/>
    </row>
    <row r="28" s="4" customFormat="1" ht="18.6" customHeight="1" spans="1:12">
      <c r="A28" s="28">
        <v>22</v>
      </c>
      <c r="B28" s="118" t="s">
        <v>45</v>
      </c>
      <c r="C28" s="30" t="s">
        <v>15</v>
      </c>
      <c r="D28" s="119" t="s">
        <v>46</v>
      </c>
      <c r="E28" s="120">
        <v>92</v>
      </c>
      <c r="F28" s="120">
        <v>92</v>
      </c>
      <c r="G28" s="121">
        <v>13.664</v>
      </c>
      <c r="H28" s="122"/>
      <c r="I28" s="122"/>
      <c r="J28" s="130"/>
      <c r="K28" s="129">
        <f t="shared" si="0"/>
        <v>1257.088</v>
      </c>
      <c r="L28" s="131"/>
    </row>
    <row r="29" s="4" customFormat="1" ht="18.6" customHeight="1" spans="1:12">
      <c r="A29" s="28">
        <v>23</v>
      </c>
      <c r="B29" s="118" t="s">
        <v>47</v>
      </c>
      <c r="C29" s="30" t="s">
        <v>15</v>
      </c>
      <c r="D29" s="119" t="s">
        <v>23</v>
      </c>
      <c r="E29" s="120">
        <v>23.6</v>
      </c>
      <c r="F29" s="120">
        <v>23.6</v>
      </c>
      <c r="G29" s="121">
        <v>13.664</v>
      </c>
      <c r="H29" s="122"/>
      <c r="I29" s="122"/>
      <c r="J29" s="130"/>
      <c r="K29" s="129">
        <f t="shared" si="0"/>
        <v>322.4704</v>
      </c>
      <c r="L29" s="131"/>
    </row>
    <row r="30" s="4" customFormat="1" ht="18.6" customHeight="1" spans="1:12">
      <c r="A30" s="28">
        <v>24</v>
      </c>
      <c r="B30" s="118" t="s">
        <v>48</v>
      </c>
      <c r="C30" s="30" t="s">
        <v>15</v>
      </c>
      <c r="D30" s="119" t="s">
        <v>49</v>
      </c>
      <c r="E30" s="120">
        <v>13.25</v>
      </c>
      <c r="F30" s="120">
        <v>13.25</v>
      </c>
      <c r="G30" s="121">
        <v>13.664</v>
      </c>
      <c r="H30" s="122"/>
      <c r="I30" s="122"/>
      <c r="J30" s="130"/>
      <c r="K30" s="129">
        <f t="shared" si="0"/>
        <v>181.048</v>
      </c>
      <c r="L30" s="131"/>
    </row>
    <row r="31" s="4" customFormat="1" ht="18.6" customHeight="1" spans="1:12">
      <c r="A31" s="28">
        <v>25</v>
      </c>
      <c r="B31" s="118" t="s">
        <v>50</v>
      </c>
      <c r="C31" s="30" t="s">
        <v>15</v>
      </c>
      <c r="D31" s="119" t="s">
        <v>51</v>
      </c>
      <c r="E31" s="120">
        <v>11.7</v>
      </c>
      <c r="F31" s="120">
        <v>11.7</v>
      </c>
      <c r="G31" s="121">
        <v>13.664</v>
      </c>
      <c r="H31" s="122"/>
      <c r="I31" s="122"/>
      <c r="J31" s="130"/>
      <c r="K31" s="129">
        <f t="shared" si="0"/>
        <v>159.8688</v>
      </c>
      <c r="L31" s="131"/>
    </row>
    <row r="32" s="4" customFormat="1" ht="18.6" customHeight="1" spans="1:12">
      <c r="A32" s="28">
        <v>26</v>
      </c>
      <c r="B32" s="118" t="s">
        <v>52</v>
      </c>
      <c r="C32" s="30" t="s">
        <v>15</v>
      </c>
      <c r="D32" s="119" t="s">
        <v>26</v>
      </c>
      <c r="E32" s="120">
        <v>20</v>
      </c>
      <c r="F32" s="120">
        <v>20</v>
      </c>
      <c r="G32" s="121">
        <v>13.664</v>
      </c>
      <c r="H32" s="122"/>
      <c r="I32" s="122"/>
      <c r="J32" s="130"/>
      <c r="K32" s="129">
        <f t="shared" si="0"/>
        <v>273.28</v>
      </c>
      <c r="L32" s="131"/>
    </row>
    <row r="33" s="4" customFormat="1" ht="18.6" customHeight="1" spans="1:12">
      <c r="A33" s="28">
        <v>27</v>
      </c>
      <c r="B33" s="118" t="s">
        <v>53</v>
      </c>
      <c r="C33" s="30" t="s">
        <v>15</v>
      </c>
      <c r="D33" s="119" t="s">
        <v>54</v>
      </c>
      <c r="E33" s="120">
        <v>426.49</v>
      </c>
      <c r="F33" s="120">
        <v>426.49</v>
      </c>
      <c r="G33" s="121">
        <v>13.664</v>
      </c>
      <c r="H33" s="122"/>
      <c r="I33" s="122"/>
      <c r="J33" s="130"/>
      <c r="K33" s="129">
        <f t="shared" si="0"/>
        <v>5827.55936</v>
      </c>
      <c r="L33" s="132"/>
    </row>
    <row r="34" s="4" customFormat="1" ht="18.6" customHeight="1" spans="1:12">
      <c r="A34" s="28">
        <v>28</v>
      </c>
      <c r="B34" s="118" t="s">
        <v>55</v>
      </c>
      <c r="C34" s="30" t="s">
        <v>15</v>
      </c>
      <c r="D34" s="119" t="s">
        <v>23</v>
      </c>
      <c r="E34" s="120">
        <v>21.6</v>
      </c>
      <c r="F34" s="120">
        <v>21.6</v>
      </c>
      <c r="G34" s="121">
        <v>13.664</v>
      </c>
      <c r="H34" s="122"/>
      <c r="I34" s="122"/>
      <c r="J34" s="130"/>
      <c r="K34" s="129">
        <f t="shared" si="0"/>
        <v>295.1424</v>
      </c>
      <c r="L34" s="131"/>
    </row>
    <row r="35" s="4" customFormat="1" ht="18.6" customHeight="1" spans="1:12">
      <c r="A35" s="28">
        <v>29</v>
      </c>
      <c r="B35" s="118" t="s">
        <v>56</v>
      </c>
      <c r="C35" s="30" t="s">
        <v>15</v>
      </c>
      <c r="D35" s="119" t="s">
        <v>57</v>
      </c>
      <c r="E35" s="120">
        <v>11.7</v>
      </c>
      <c r="F35" s="120">
        <v>11.7</v>
      </c>
      <c r="G35" s="121">
        <v>13.664</v>
      </c>
      <c r="H35" s="122"/>
      <c r="I35" s="122"/>
      <c r="J35" s="130"/>
      <c r="K35" s="129">
        <f t="shared" si="0"/>
        <v>159.8688</v>
      </c>
      <c r="L35" s="131"/>
    </row>
    <row r="36" s="4" customFormat="1" ht="18.6" customHeight="1" spans="1:12">
      <c r="A36" s="28">
        <v>30</v>
      </c>
      <c r="B36" s="118" t="s">
        <v>58</v>
      </c>
      <c r="C36" s="30" t="s">
        <v>15</v>
      </c>
      <c r="D36" s="119" t="s">
        <v>43</v>
      </c>
      <c r="E36" s="120">
        <v>22.84</v>
      </c>
      <c r="F36" s="120">
        <v>22.84</v>
      </c>
      <c r="G36" s="121">
        <v>13.664</v>
      </c>
      <c r="H36" s="122"/>
      <c r="I36" s="122"/>
      <c r="J36" s="130"/>
      <c r="K36" s="129">
        <f t="shared" si="0"/>
        <v>312.08576</v>
      </c>
      <c r="L36" s="131"/>
    </row>
    <row r="37" s="4" customFormat="1" ht="18.6" customHeight="1" spans="1:12">
      <c r="A37" s="28">
        <v>31</v>
      </c>
      <c r="B37" s="118" t="s">
        <v>59</v>
      </c>
      <c r="C37" s="30" t="s">
        <v>15</v>
      </c>
      <c r="D37" s="119" t="s">
        <v>57</v>
      </c>
      <c r="E37" s="120">
        <v>20</v>
      </c>
      <c r="F37" s="120">
        <v>20</v>
      </c>
      <c r="G37" s="121">
        <v>13.664</v>
      </c>
      <c r="H37" s="122"/>
      <c r="I37" s="122"/>
      <c r="J37" s="130"/>
      <c r="K37" s="129">
        <f t="shared" si="0"/>
        <v>273.28</v>
      </c>
      <c r="L37" s="131"/>
    </row>
    <row r="38" s="4" customFormat="1" ht="18.6" customHeight="1" spans="1:12">
      <c r="A38" s="28">
        <v>32</v>
      </c>
      <c r="B38" s="118" t="s">
        <v>60</v>
      </c>
      <c r="C38" s="30" t="s">
        <v>15</v>
      </c>
      <c r="D38" s="119" t="s">
        <v>57</v>
      </c>
      <c r="E38" s="120">
        <v>16</v>
      </c>
      <c r="F38" s="120">
        <v>16</v>
      </c>
      <c r="G38" s="121">
        <v>13.664</v>
      </c>
      <c r="H38" s="122"/>
      <c r="I38" s="122"/>
      <c r="J38" s="130"/>
      <c r="K38" s="129">
        <f t="shared" si="0"/>
        <v>218.624</v>
      </c>
      <c r="L38" s="131"/>
    </row>
    <row r="39" s="4" customFormat="1" ht="18.6" customHeight="1" spans="1:12">
      <c r="A39" s="28">
        <v>33</v>
      </c>
      <c r="B39" s="118" t="s">
        <v>61</v>
      </c>
      <c r="C39" s="30" t="s">
        <v>15</v>
      </c>
      <c r="D39" s="119" t="s">
        <v>43</v>
      </c>
      <c r="E39" s="120">
        <v>83.48</v>
      </c>
      <c r="F39" s="120">
        <v>83.48</v>
      </c>
      <c r="G39" s="121">
        <v>13.664</v>
      </c>
      <c r="H39" s="122"/>
      <c r="I39" s="122"/>
      <c r="J39" s="130"/>
      <c r="K39" s="129">
        <f t="shared" si="0"/>
        <v>1140.67072</v>
      </c>
      <c r="L39" s="131"/>
    </row>
    <row r="40" s="4" customFormat="1" ht="18.6" customHeight="1" spans="1:12">
      <c r="A40" s="28">
        <v>34</v>
      </c>
      <c r="B40" s="118" t="s">
        <v>62</v>
      </c>
      <c r="C40" s="30" t="s">
        <v>15</v>
      </c>
      <c r="D40" s="119" t="s">
        <v>63</v>
      </c>
      <c r="E40" s="120">
        <v>21.5</v>
      </c>
      <c r="F40" s="120">
        <v>21.5</v>
      </c>
      <c r="G40" s="121">
        <v>13.664</v>
      </c>
      <c r="H40" s="122"/>
      <c r="I40" s="122"/>
      <c r="J40" s="130"/>
      <c r="K40" s="129">
        <f t="shared" si="0"/>
        <v>293.776</v>
      </c>
      <c r="L40" s="132"/>
    </row>
    <row r="41" s="4" customFormat="1" ht="18.6" customHeight="1" spans="1:12">
      <c r="A41" s="28">
        <v>35</v>
      </c>
      <c r="B41" s="118" t="s">
        <v>64</v>
      </c>
      <c r="C41" s="30" t="s">
        <v>15</v>
      </c>
      <c r="D41" s="119" t="s">
        <v>63</v>
      </c>
      <c r="E41" s="120">
        <v>19.71</v>
      </c>
      <c r="F41" s="120">
        <v>19.71</v>
      </c>
      <c r="G41" s="121">
        <v>13.664</v>
      </c>
      <c r="H41" s="122"/>
      <c r="I41" s="122"/>
      <c r="J41" s="130"/>
      <c r="K41" s="129">
        <f t="shared" si="0"/>
        <v>269.31744</v>
      </c>
      <c r="L41" s="132"/>
    </row>
    <row r="42" s="4" customFormat="1" ht="18.6" customHeight="1" spans="1:11">
      <c r="A42" s="28">
        <v>36</v>
      </c>
      <c r="B42" s="118" t="s">
        <v>65</v>
      </c>
      <c r="C42" s="30" t="s">
        <v>15</v>
      </c>
      <c r="D42" s="119" t="s">
        <v>43</v>
      </c>
      <c r="E42" s="120">
        <v>8</v>
      </c>
      <c r="F42" s="120">
        <v>8</v>
      </c>
      <c r="G42" s="121">
        <v>13.664</v>
      </c>
      <c r="H42" s="122"/>
      <c r="I42" s="122"/>
      <c r="J42" s="130"/>
      <c r="K42" s="129">
        <f t="shared" si="0"/>
        <v>109.312</v>
      </c>
    </row>
    <row r="43" s="4" customFormat="1" ht="22.05" customHeight="1" spans="1:11">
      <c r="A43" s="28">
        <v>37</v>
      </c>
      <c r="B43" s="118" t="s">
        <v>66</v>
      </c>
      <c r="C43" s="30" t="s">
        <v>15</v>
      </c>
      <c r="D43" s="119" t="s">
        <v>16</v>
      </c>
      <c r="E43" s="120">
        <v>12</v>
      </c>
      <c r="F43" s="120">
        <v>12</v>
      </c>
      <c r="G43" s="121">
        <v>13.664</v>
      </c>
      <c r="H43" s="122"/>
      <c r="I43" s="122"/>
      <c r="J43" s="130"/>
      <c r="K43" s="129">
        <f t="shared" si="0"/>
        <v>163.968</v>
      </c>
    </row>
    <row r="44" ht="16.05" customHeight="1" spans="1:11">
      <c r="A44" s="28">
        <v>38</v>
      </c>
      <c r="B44" s="118" t="s">
        <v>67</v>
      </c>
      <c r="C44" s="30" t="s">
        <v>15</v>
      </c>
      <c r="D44" s="119" t="s">
        <v>16</v>
      </c>
      <c r="E44" s="120">
        <v>8</v>
      </c>
      <c r="F44" s="120">
        <v>8</v>
      </c>
      <c r="G44" s="121">
        <v>13.664</v>
      </c>
      <c r="H44" s="122"/>
      <c r="I44" s="122"/>
      <c r="J44" s="130"/>
      <c r="K44" s="129">
        <f t="shared" si="0"/>
        <v>109.312</v>
      </c>
    </row>
    <row r="45" spans="1:11">
      <c r="A45" s="28">
        <v>39</v>
      </c>
      <c r="B45" s="118" t="s">
        <v>68</v>
      </c>
      <c r="C45" s="30" t="s">
        <v>15</v>
      </c>
      <c r="D45" s="119" t="s">
        <v>28</v>
      </c>
      <c r="E45" s="120">
        <v>20</v>
      </c>
      <c r="F45" s="120">
        <v>20</v>
      </c>
      <c r="G45" s="121">
        <v>13.664</v>
      </c>
      <c r="H45" s="122"/>
      <c r="I45" s="122"/>
      <c r="J45" s="130"/>
      <c r="K45" s="129">
        <f t="shared" si="0"/>
        <v>273.28</v>
      </c>
    </row>
    <row r="46" spans="1:11">
      <c r="A46" s="28">
        <v>40</v>
      </c>
      <c r="B46" s="118" t="s">
        <v>69</v>
      </c>
      <c r="C46" s="30" t="s">
        <v>15</v>
      </c>
      <c r="D46" s="119" t="s">
        <v>70</v>
      </c>
      <c r="E46" s="120">
        <v>29.25</v>
      </c>
      <c r="F46" s="120">
        <v>29.25</v>
      </c>
      <c r="G46" s="121">
        <v>13.664</v>
      </c>
      <c r="H46" s="122"/>
      <c r="I46" s="122"/>
      <c r="J46" s="130"/>
      <c r="K46" s="129">
        <f t="shared" si="0"/>
        <v>399.672</v>
      </c>
    </row>
    <row r="47" spans="1:11">
      <c r="A47" s="28">
        <v>41</v>
      </c>
      <c r="B47" s="118" t="s">
        <v>71</v>
      </c>
      <c r="C47" s="30" t="s">
        <v>15</v>
      </c>
      <c r="D47" s="119" t="s">
        <v>70</v>
      </c>
      <c r="E47" s="120">
        <v>24</v>
      </c>
      <c r="F47" s="120">
        <v>24</v>
      </c>
      <c r="G47" s="121">
        <v>13.664</v>
      </c>
      <c r="H47" s="122"/>
      <c r="I47" s="122"/>
      <c r="J47" s="130"/>
      <c r="K47" s="129">
        <f t="shared" si="0"/>
        <v>327.936</v>
      </c>
    </row>
    <row r="48" spans="1:11">
      <c r="A48" s="28">
        <v>42</v>
      </c>
      <c r="B48" s="118" t="s">
        <v>72</v>
      </c>
      <c r="C48" s="30" t="s">
        <v>15</v>
      </c>
      <c r="D48" s="119" t="s">
        <v>57</v>
      </c>
      <c r="E48" s="120">
        <v>30.5</v>
      </c>
      <c r="F48" s="120">
        <v>30.5</v>
      </c>
      <c r="G48" s="121">
        <v>13.664</v>
      </c>
      <c r="H48" s="122"/>
      <c r="I48" s="122"/>
      <c r="J48" s="130"/>
      <c r="K48" s="129">
        <f t="shared" si="0"/>
        <v>416.752</v>
      </c>
    </row>
    <row r="49" spans="1:11">
      <c r="A49" s="28">
        <v>43</v>
      </c>
      <c r="B49" s="118" t="s">
        <v>73</v>
      </c>
      <c r="C49" s="30" t="s">
        <v>15</v>
      </c>
      <c r="D49" s="119" t="s">
        <v>57</v>
      </c>
      <c r="E49" s="120">
        <v>77.25</v>
      </c>
      <c r="F49" s="120">
        <v>77.25</v>
      </c>
      <c r="G49" s="121">
        <v>13.664</v>
      </c>
      <c r="H49" s="122"/>
      <c r="I49" s="122"/>
      <c r="J49" s="130"/>
      <c r="K49" s="129">
        <f t="shared" si="0"/>
        <v>1055.544</v>
      </c>
    </row>
    <row r="50" spans="1:11">
      <c r="A50" s="28">
        <v>44</v>
      </c>
      <c r="B50" s="118" t="s">
        <v>74</v>
      </c>
      <c r="C50" s="30" t="s">
        <v>15</v>
      </c>
      <c r="D50" s="119" t="s">
        <v>28</v>
      </c>
      <c r="E50" s="120">
        <v>12</v>
      </c>
      <c r="F50" s="120">
        <v>12</v>
      </c>
      <c r="G50" s="121">
        <v>13.664</v>
      </c>
      <c r="H50" s="122"/>
      <c r="I50" s="122"/>
      <c r="J50" s="130"/>
      <c r="K50" s="129">
        <f t="shared" si="0"/>
        <v>163.968</v>
      </c>
    </row>
    <row r="51" spans="1:11">
      <c r="A51" s="28">
        <v>45</v>
      </c>
      <c r="B51" s="118" t="s">
        <v>75</v>
      </c>
      <c r="C51" s="30" t="s">
        <v>15</v>
      </c>
      <c r="D51" s="119" t="s">
        <v>49</v>
      </c>
      <c r="E51" s="120">
        <v>84.1</v>
      </c>
      <c r="F51" s="120">
        <v>84.1</v>
      </c>
      <c r="G51" s="121">
        <v>13.664</v>
      </c>
      <c r="H51" s="122"/>
      <c r="I51" s="122"/>
      <c r="J51" s="130"/>
      <c r="K51" s="129">
        <f t="shared" si="0"/>
        <v>1149.1424</v>
      </c>
    </row>
    <row r="52" spans="1:11">
      <c r="A52" s="28">
        <v>46</v>
      </c>
      <c r="B52" s="118" t="s">
        <v>76</v>
      </c>
      <c r="C52" s="30" t="s">
        <v>15</v>
      </c>
      <c r="D52" s="119" t="s">
        <v>77</v>
      </c>
      <c r="E52" s="120">
        <v>88.99</v>
      </c>
      <c r="F52" s="120">
        <v>88.99</v>
      </c>
      <c r="G52" s="121">
        <v>13.664</v>
      </c>
      <c r="H52" s="122"/>
      <c r="I52" s="122"/>
      <c r="J52" s="130"/>
      <c r="K52" s="129">
        <f t="shared" si="0"/>
        <v>1215.95936</v>
      </c>
    </row>
    <row r="53" spans="1:11">
      <c r="A53" s="28">
        <v>47</v>
      </c>
      <c r="B53" s="118" t="s">
        <v>78</v>
      </c>
      <c r="C53" s="30" t="s">
        <v>15</v>
      </c>
      <c r="D53" s="119" t="s">
        <v>77</v>
      </c>
      <c r="E53" s="120">
        <v>32</v>
      </c>
      <c r="F53" s="120">
        <v>32</v>
      </c>
      <c r="G53" s="121">
        <v>13.664</v>
      </c>
      <c r="H53" s="122"/>
      <c r="I53" s="122"/>
      <c r="J53" s="130"/>
      <c r="K53" s="129">
        <f t="shared" si="0"/>
        <v>437.248</v>
      </c>
    </row>
    <row r="54" spans="1:11">
      <c r="A54" s="28">
        <v>48</v>
      </c>
      <c r="B54" s="118" t="s">
        <v>79</v>
      </c>
      <c r="C54" s="30" t="s">
        <v>15</v>
      </c>
      <c r="D54" s="123" t="s">
        <v>51</v>
      </c>
      <c r="E54" s="120">
        <v>8</v>
      </c>
      <c r="F54" s="120">
        <v>8</v>
      </c>
      <c r="G54" s="121">
        <v>13.664</v>
      </c>
      <c r="H54" s="122"/>
      <c r="I54" s="122"/>
      <c r="J54" s="130"/>
      <c r="K54" s="129">
        <f t="shared" si="0"/>
        <v>109.312</v>
      </c>
    </row>
    <row r="55" spans="1:11">
      <c r="A55" s="28">
        <v>49</v>
      </c>
      <c r="B55" s="118" t="s">
        <v>80</v>
      </c>
      <c r="C55" s="30" t="s">
        <v>15</v>
      </c>
      <c r="D55" s="124" t="s">
        <v>51</v>
      </c>
      <c r="E55" s="120">
        <v>13.8</v>
      </c>
      <c r="F55" s="120">
        <v>13.8</v>
      </c>
      <c r="G55" s="121">
        <v>13.664</v>
      </c>
      <c r="H55" s="122"/>
      <c r="I55" s="122"/>
      <c r="J55" s="130"/>
      <c r="K55" s="129">
        <f t="shared" si="0"/>
        <v>188.5632</v>
      </c>
    </row>
    <row r="56" spans="1:11">
      <c r="A56" s="28">
        <v>50</v>
      </c>
      <c r="B56" s="118" t="s">
        <v>81</v>
      </c>
      <c r="C56" s="30" t="s">
        <v>15</v>
      </c>
      <c r="D56" s="125" t="s">
        <v>82</v>
      </c>
      <c r="E56" s="120">
        <v>19.5</v>
      </c>
      <c r="F56" s="120">
        <v>19.5</v>
      </c>
      <c r="G56" s="121">
        <v>13.664</v>
      </c>
      <c r="H56" s="122"/>
      <c r="I56" s="122"/>
      <c r="J56" s="130"/>
      <c r="K56" s="129">
        <f t="shared" si="0"/>
        <v>266.448</v>
      </c>
    </row>
    <row r="57" spans="1:11">
      <c r="A57" s="28">
        <v>51</v>
      </c>
      <c r="B57" s="118" t="s">
        <v>83</v>
      </c>
      <c r="C57" s="30" t="s">
        <v>15</v>
      </c>
      <c r="D57" s="125" t="s">
        <v>26</v>
      </c>
      <c r="E57" s="120">
        <v>13.7</v>
      </c>
      <c r="F57" s="120">
        <v>13.7</v>
      </c>
      <c r="G57" s="121">
        <v>13.664</v>
      </c>
      <c r="H57" s="122"/>
      <c r="I57" s="122"/>
      <c r="J57" s="130"/>
      <c r="K57" s="129">
        <f t="shared" si="0"/>
        <v>187.1968</v>
      </c>
    </row>
    <row r="58" spans="1:11">
      <c r="A58" s="28">
        <v>52</v>
      </c>
      <c r="B58" s="118" t="s">
        <v>84</v>
      </c>
      <c r="C58" s="30" t="s">
        <v>15</v>
      </c>
      <c r="D58" s="125" t="s">
        <v>85</v>
      </c>
      <c r="E58" s="120">
        <v>91.91</v>
      </c>
      <c r="F58" s="120">
        <v>91.91</v>
      </c>
      <c r="G58" s="121">
        <v>13.664</v>
      </c>
      <c r="H58" s="122"/>
      <c r="I58" s="122"/>
      <c r="J58" s="130"/>
      <c r="K58" s="129">
        <f t="shared" si="0"/>
        <v>1255.85824</v>
      </c>
    </row>
    <row r="59" spans="1:11">
      <c r="A59" s="28">
        <v>53</v>
      </c>
      <c r="B59" s="118" t="s">
        <v>86</v>
      </c>
      <c r="C59" s="30" t="s">
        <v>15</v>
      </c>
      <c r="D59" s="125" t="s">
        <v>82</v>
      </c>
      <c r="E59" s="120">
        <v>76</v>
      </c>
      <c r="F59" s="120">
        <v>76</v>
      </c>
      <c r="G59" s="121">
        <v>13.664</v>
      </c>
      <c r="H59" s="122"/>
      <c r="I59" s="122"/>
      <c r="J59" s="130"/>
      <c r="K59" s="129">
        <f t="shared" si="0"/>
        <v>1038.464</v>
      </c>
    </row>
    <row r="60" spans="1:11">
      <c r="A60" s="28">
        <v>54</v>
      </c>
      <c r="B60" s="126" t="s">
        <v>87</v>
      </c>
      <c r="C60" s="30" t="s">
        <v>15</v>
      </c>
      <c r="D60" s="119" t="s">
        <v>26</v>
      </c>
      <c r="E60" s="127">
        <v>88.2</v>
      </c>
      <c r="F60" s="127">
        <v>88.2</v>
      </c>
      <c r="G60" s="121">
        <v>13.664</v>
      </c>
      <c r="H60" s="122"/>
      <c r="I60" s="122"/>
      <c r="J60" s="130"/>
      <c r="K60" s="129">
        <f t="shared" si="0"/>
        <v>1205.1648</v>
      </c>
    </row>
    <row r="61" spans="1:11">
      <c r="A61" s="28">
        <v>55</v>
      </c>
      <c r="B61" s="118" t="s">
        <v>88</v>
      </c>
      <c r="C61" s="30" t="s">
        <v>15</v>
      </c>
      <c r="D61" s="125" t="s">
        <v>26</v>
      </c>
      <c r="E61" s="120">
        <v>11.7</v>
      </c>
      <c r="F61" s="120">
        <v>11.7</v>
      </c>
      <c r="G61" s="121">
        <v>13.664</v>
      </c>
      <c r="H61" s="122"/>
      <c r="I61" s="122"/>
      <c r="J61" s="130"/>
      <c r="K61" s="129">
        <f t="shared" si="0"/>
        <v>159.8688</v>
      </c>
    </row>
    <row r="62" spans="1:11">
      <c r="A62" s="28">
        <v>56</v>
      </c>
      <c r="B62" s="118" t="s">
        <v>89</v>
      </c>
      <c r="C62" s="30" t="s">
        <v>15</v>
      </c>
      <c r="D62" s="125" t="s">
        <v>85</v>
      </c>
      <c r="E62" s="120">
        <v>13.8</v>
      </c>
      <c r="F62" s="120">
        <v>13.8</v>
      </c>
      <c r="G62" s="121">
        <v>13.664</v>
      </c>
      <c r="H62" s="122"/>
      <c r="I62" s="122"/>
      <c r="J62" s="130"/>
      <c r="K62" s="129">
        <f t="shared" si="0"/>
        <v>188.5632</v>
      </c>
    </row>
    <row r="63" spans="1:11">
      <c r="A63" s="28">
        <v>57</v>
      </c>
      <c r="B63" s="118" t="s">
        <v>90</v>
      </c>
      <c r="C63" s="30" t="s">
        <v>15</v>
      </c>
      <c r="D63" s="125" t="s">
        <v>85</v>
      </c>
      <c r="E63" s="120">
        <v>21.25</v>
      </c>
      <c r="F63" s="120">
        <v>21.25</v>
      </c>
      <c r="G63" s="121">
        <v>13.664</v>
      </c>
      <c r="H63" s="122"/>
      <c r="I63" s="122"/>
      <c r="J63" s="130"/>
      <c r="K63" s="129">
        <f t="shared" si="0"/>
        <v>290.36</v>
      </c>
    </row>
    <row r="64" spans="1:11">
      <c r="A64" s="28">
        <v>58</v>
      </c>
      <c r="B64" s="118" t="s">
        <v>91</v>
      </c>
      <c r="C64" s="30" t="s">
        <v>15</v>
      </c>
      <c r="D64" s="119" t="s">
        <v>16</v>
      </c>
      <c r="E64" s="120">
        <v>17.25</v>
      </c>
      <c r="F64" s="120">
        <v>17.25</v>
      </c>
      <c r="G64" s="121">
        <v>13.664</v>
      </c>
      <c r="H64" s="122"/>
      <c r="I64" s="122"/>
      <c r="J64" s="130"/>
      <c r="K64" s="129">
        <f t="shared" si="0"/>
        <v>235.704</v>
      </c>
    </row>
    <row r="65" spans="1:11">
      <c r="A65" s="28">
        <v>59</v>
      </c>
      <c r="B65" s="118" t="s">
        <v>92</v>
      </c>
      <c r="C65" s="30" t="s">
        <v>15</v>
      </c>
      <c r="D65" s="119" t="s">
        <v>93</v>
      </c>
      <c r="E65" s="120">
        <v>20</v>
      </c>
      <c r="F65" s="120">
        <v>20</v>
      </c>
      <c r="G65" s="121">
        <v>13.664</v>
      </c>
      <c r="H65" s="122"/>
      <c r="I65" s="122"/>
      <c r="J65" s="130"/>
      <c r="K65" s="129">
        <f t="shared" si="0"/>
        <v>273.28</v>
      </c>
    </row>
    <row r="66" spans="1:11">
      <c r="A66" s="28">
        <v>60</v>
      </c>
      <c r="B66" s="118" t="s">
        <v>94</v>
      </c>
      <c r="C66" s="30" t="s">
        <v>15</v>
      </c>
      <c r="D66" s="125" t="s">
        <v>19</v>
      </c>
      <c r="E66" s="120">
        <v>11.86</v>
      </c>
      <c r="F66" s="120">
        <v>11.86</v>
      </c>
      <c r="G66" s="121">
        <v>13.664</v>
      </c>
      <c r="H66" s="122"/>
      <c r="I66" s="122"/>
      <c r="J66" s="130"/>
      <c r="K66" s="129">
        <f t="shared" si="0"/>
        <v>162.05504</v>
      </c>
    </row>
    <row r="67" spans="1:11">
      <c r="A67" s="28">
        <v>61</v>
      </c>
      <c r="B67" s="118" t="s">
        <v>95</v>
      </c>
      <c r="C67" s="30" t="s">
        <v>15</v>
      </c>
      <c r="D67" s="125" t="s">
        <v>26</v>
      </c>
      <c r="E67" s="120">
        <v>16</v>
      </c>
      <c r="F67" s="120">
        <v>16</v>
      </c>
      <c r="G67" s="121">
        <v>13.664</v>
      </c>
      <c r="H67" s="122"/>
      <c r="I67" s="122"/>
      <c r="J67" s="130"/>
      <c r="K67" s="129">
        <f t="shared" si="0"/>
        <v>218.624</v>
      </c>
    </row>
    <row r="68" spans="1:11">
      <c r="A68" s="28">
        <v>62</v>
      </c>
      <c r="B68" s="118" t="s">
        <v>96</v>
      </c>
      <c r="C68" s="30" t="s">
        <v>15</v>
      </c>
      <c r="D68" s="125" t="s">
        <v>26</v>
      </c>
      <c r="E68" s="120">
        <v>14.62</v>
      </c>
      <c r="F68" s="120">
        <v>14.62</v>
      </c>
      <c r="G68" s="121">
        <v>13.664</v>
      </c>
      <c r="H68" s="122"/>
      <c r="I68" s="122"/>
      <c r="J68" s="130"/>
      <c r="K68" s="129">
        <f t="shared" si="0"/>
        <v>199.76768</v>
      </c>
    </row>
    <row r="69" spans="1:11">
      <c r="A69" s="28">
        <v>63</v>
      </c>
      <c r="B69" s="118" t="s">
        <v>97</v>
      </c>
      <c r="C69" s="30" t="s">
        <v>15</v>
      </c>
      <c r="D69" s="125" t="s">
        <v>51</v>
      </c>
      <c r="E69" s="120">
        <v>32</v>
      </c>
      <c r="F69" s="120">
        <v>32</v>
      </c>
      <c r="G69" s="121">
        <v>13.664</v>
      </c>
      <c r="H69" s="122"/>
      <c r="I69" s="122"/>
      <c r="J69" s="130"/>
      <c r="K69" s="129">
        <f t="shared" si="0"/>
        <v>437.248</v>
      </c>
    </row>
    <row r="70" spans="1:11">
      <c r="A70" s="28">
        <v>64</v>
      </c>
      <c r="B70" s="118" t="s">
        <v>98</v>
      </c>
      <c r="C70" s="30" t="s">
        <v>15</v>
      </c>
      <c r="D70" s="125" t="s">
        <v>85</v>
      </c>
      <c r="E70" s="120">
        <v>12</v>
      </c>
      <c r="F70" s="120">
        <v>12</v>
      </c>
      <c r="G70" s="121">
        <v>13.664</v>
      </c>
      <c r="H70" s="122"/>
      <c r="I70" s="122"/>
      <c r="J70" s="130"/>
      <c r="K70" s="129">
        <f t="shared" si="0"/>
        <v>163.968</v>
      </c>
    </row>
    <row r="71" spans="1:11">
      <c r="A71" s="28">
        <v>65</v>
      </c>
      <c r="B71" s="118" t="s">
        <v>99</v>
      </c>
      <c r="C71" s="30" t="s">
        <v>15</v>
      </c>
      <c r="D71" s="125" t="s">
        <v>85</v>
      </c>
      <c r="E71" s="120">
        <v>4</v>
      </c>
      <c r="F71" s="120">
        <v>4</v>
      </c>
      <c r="G71" s="121">
        <v>13.664</v>
      </c>
      <c r="H71" s="122"/>
      <c r="I71" s="122"/>
      <c r="J71" s="130"/>
      <c r="K71" s="129">
        <f t="shared" si="0"/>
        <v>54.656</v>
      </c>
    </row>
    <row r="72" spans="1:11">
      <c r="A72" s="28">
        <v>66</v>
      </c>
      <c r="B72" s="118" t="s">
        <v>100</v>
      </c>
      <c r="C72" s="30" t="s">
        <v>15</v>
      </c>
      <c r="D72" s="125" t="s">
        <v>16</v>
      </c>
      <c r="E72" s="120">
        <v>12</v>
      </c>
      <c r="F72" s="120">
        <v>12</v>
      </c>
      <c r="G72" s="121">
        <v>13.664</v>
      </c>
      <c r="H72" s="122"/>
      <c r="I72" s="122"/>
      <c r="J72" s="130"/>
      <c r="K72" s="129">
        <f>F72*G72</f>
        <v>163.968</v>
      </c>
    </row>
    <row r="73" spans="1:11">
      <c r="A73" s="28">
        <v>67</v>
      </c>
      <c r="B73" s="118" t="s">
        <v>101</v>
      </c>
      <c r="C73" s="30" t="s">
        <v>15</v>
      </c>
      <c r="D73" s="125" t="s">
        <v>16</v>
      </c>
      <c r="E73" s="120">
        <v>16</v>
      </c>
      <c r="F73" s="120">
        <v>16</v>
      </c>
      <c r="G73" s="121">
        <v>13.664</v>
      </c>
      <c r="H73" s="122"/>
      <c r="I73" s="122"/>
      <c r="J73" s="130"/>
      <c r="K73" s="129">
        <f t="shared" ref="K73:K85" si="1">F73*G73</f>
        <v>218.624</v>
      </c>
    </row>
    <row r="74" spans="1:11">
      <c r="A74" s="28">
        <v>68</v>
      </c>
      <c r="B74" s="118" t="s">
        <v>102</v>
      </c>
      <c r="C74" s="30" t="s">
        <v>15</v>
      </c>
      <c r="D74" s="119" t="s">
        <v>57</v>
      </c>
      <c r="E74" s="120">
        <v>24</v>
      </c>
      <c r="F74" s="120">
        <v>24</v>
      </c>
      <c r="G74" s="121">
        <v>13.664</v>
      </c>
      <c r="H74" s="122"/>
      <c r="I74" s="122"/>
      <c r="J74" s="130"/>
      <c r="K74" s="129">
        <f t="shared" si="1"/>
        <v>327.936</v>
      </c>
    </row>
    <row r="75" spans="1:11">
      <c r="A75" s="28">
        <v>69</v>
      </c>
      <c r="B75" s="118" t="s">
        <v>103</v>
      </c>
      <c r="C75" s="30" t="s">
        <v>15</v>
      </c>
      <c r="D75" s="119" t="s">
        <v>26</v>
      </c>
      <c r="E75" s="120">
        <v>25.25</v>
      </c>
      <c r="F75" s="120">
        <v>25.25</v>
      </c>
      <c r="G75" s="121">
        <v>13.664</v>
      </c>
      <c r="H75" s="122"/>
      <c r="I75" s="122"/>
      <c r="J75" s="130"/>
      <c r="K75" s="129">
        <f t="shared" si="1"/>
        <v>345.016</v>
      </c>
    </row>
    <row r="76" spans="1:11">
      <c r="A76" s="28">
        <v>70</v>
      </c>
      <c r="B76" s="118" t="s">
        <v>104</v>
      </c>
      <c r="C76" s="30" t="s">
        <v>15</v>
      </c>
      <c r="D76" s="119" t="s">
        <v>63</v>
      </c>
      <c r="E76" s="120">
        <v>24</v>
      </c>
      <c r="F76" s="120">
        <v>24</v>
      </c>
      <c r="G76" s="121">
        <v>13.664</v>
      </c>
      <c r="H76" s="122"/>
      <c r="I76" s="122"/>
      <c r="J76" s="130"/>
      <c r="K76" s="129">
        <f t="shared" si="1"/>
        <v>327.936</v>
      </c>
    </row>
    <row r="77" spans="1:11">
      <c r="A77" s="28">
        <v>71</v>
      </c>
      <c r="B77" s="133" t="s">
        <v>105</v>
      </c>
      <c r="C77" s="30" t="s">
        <v>15</v>
      </c>
      <c r="D77" s="119" t="s">
        <v>23</v>
      </c>
      <c r="E77" s="134">
        <v>21.6</v>
      </c>
      <c r="F77" s="134">
        <v>21.6</v>
      </c>
      <c r="G77" s="121">
        <v>13.664</v>
      </c>
      <c r="H77" s="122"/>
      <c r="I77" s="122"/>
      <c r="J77" s="130"/>
      <c r="K77" s="129">
        <f t="shared" si="1"/>
        <v>295.1424</v>
      </c>
    </row>
    <row r="78" spans="1:11">
      <c r="A78" s="28">
        <v>72</v>
      </c>
      <c r="B78" s="135" t="s">
        <v>106</v>
      </c>
      <c r="C78" s="30" t="s">
        <v>15</v>
      </c>
      <c r="D78" s="119" t="s">
        <v>26</v>
      </c>
      <c r="E78" s="134">
        <v>50.7</v>
      </c>
      <c r="F78" s="134">
        <v>50.7</v>
      </c>
      <c r="G78" s="121">
        <v>13.664</v>
      </c>
      <c r="H78" s="122"/>
      <c r="I78" s="122"/>
      <c r="J78" s="130"/>
      <c r="K78" s="129">
        <f t="shared" si="1"/>
        <v>692.7648</v>
      </c>
    </row>
    <row r="79" spans="1:11">
      <c r="A79" s="28">
        <v>73</v>
      </c>
      <c r="B79" s="133" t="s">
        <v>107</v>
      </c>
      <c r="C79" s="30" t="s">
        <v>15</v>
      </c>
      <c r="D79" s="119" t="s">
        <v>46</v>
      </c>
      <c r="E79" s="134">
        <v>25.5</v>
      </c>
      <c r="F79" s="134">
        <v>25.5</v>
      </c>
      <c r="G79" s="121">
        <v>13.664</v>
      </c>
      <c r="H79" s="122"/>
      <c r="I79" s="122"/>
      <c r="J79" s="130"/>
      <c r="K79" s="129">
        <f t="shared" si="1"/>
        <v>348.432</v>
      </c>
    </row>
    <row r="80" spans="1:11">
      <c r="A80" s="28">
        <v>74</v>
      </c>
      <c r="B80" s="133" t="s">
        <v>108</v>
      </c>
      <c r="C80" s="30" t="s">
        <v>15</v>
      </c>
      <c r="D80" s="125" t="s">
        <v>85</v>
      </c>
      <c r="E80" s="134">
        <v>46.8</v>
      </c>
      <c r="F80" s="134">
        <v>46.8</v>
      </c>
      <c r="G80" s="121">
        <v>13.664</v>
      </c>
      <c r="H80" s="122"/>
      <c r="I80" s="122"/>
      <c r="J80" s="130"/>
      <c r="K80" s="129">
        <f t="shared" si="1"/>
        <v>639.4752</v>
      </c>
    </row>
    <row r="81" spans="1:11">
      <c r="A81" s="28">
        <v>75</v>
      </c>
      <c r="B81" s="133" t="s">
        <v>109</v>
      </c>
      <c r="C81" s="30" t="s">
        <v>15</v>
      </c>
      <c r="D81" s="125" t="s">
        <v>85</v>
      </c>
      <c r="E81" s="134">
        <v>20</v>
      </c>
      <c r="F81" s="134">
        <v>20</v>
      </c>
      <c r="G81" s="121">
        <v>13.664</v>
      </c>
      <c r="H81" s="122"/>
      <c r="I81" s="122"/>
      <c r="J81" s="130"/>
      <c r="K81" s="129">
        <f t="shared" si="1"/>
        <v>273.28</v>
      </c>
    </row>
    <row r="82" spans="1:11">
      <c r="A82" s="28">
        <v>76</v>
      </c>
      <c r="B82" s="133" t="s">
        <v>110</v>
      </c>
      <c r="C82" s="30" t="s">
        <v>15</v>
      </c>
      <c r="D82" s="125" t="s">
        <v>16</v>
      </c>
      <c r="E82" s="134">
        <v>317.1</v>
      </c>
      <c r="F82" s="134">
        <v>317.1</v>
      </c>
      <c r="G82" s="121">
        <v>13.664</v>
      </c>
      <c r="H82" s="122"/>
      <c r="I82" s="122"/>
      <c r="J82" s="130"/>
      <c r="K82" s="129">
        <f t="shared" si="1"/>
        <v>4332.8544</v>
      </c>
    </row>
    <row r="83" spans="1:11">
      <c r="A83" s="28">
        <v>77</v>
      </c>
      <c r="B83" s="133" t="s">
        <v>111</v>
      </c>
      <c r="C83" s="30" t="s">
        <v>15</v>
      </c>
      <c r="D83" s="125" t="s">
        <v>16</v>
      </c>
      <c r="E83" s="127">
        <v>1331.39</v>
      </c>
      <c r="F83" s="127">
        <v>1331.39</v>
      </c>
      <c r="G83" s="121">
        <v>13.664</v>
      </c>
      <c r="H83" s="122"/>
      <c r="I83" s="122"/>
      <c r="J83" s="130"/>
      <c r="K83" s="129">
        <f t="shared" si="1"/>
        <v>18192.11296</v>
      </c>
    </row>
    <row r="84" spans="1:11">
      <c r="A84" s="28">
        <v>78</v>
      </c>
      <c r="B84" s="133" t="s">
        <v>112</v>
      </c>
      <c r="C84" s="30" t="s">
        <v>15</v>
      </c>
      <c r="D84" s="119" t="s">
        <v>57</v>
      </c>
      <c r="E84" s="127">
        <v>430.5</v>
      </c>
      <c r="F84" s="127">
        <v>430.5</v>
      </c>
      <c r="G84" s="121">
        <v>13.664</v>
      </c>
      <c r="H84" s="122"/>
      <c r="I84" s="122"/>
      <c r="J84" s="130"/>
      <c r="K84" s="129">
        <f t="shared" si="1"/>
        <v>5882.352</v>
      </c>
    </row>
    <row r="86" spans="1:11">
      <c r="A86" s="136" t="s">
        <v>113</v>
      </c>
      <c r="B86" s="135"/>
      <c r="C86" s="137"/>
      <c r="D86" s="119"/>
      <c r="E86" s="127">
        <f>SUM(E7:E84)</f>
        <v>4681.36</v>
      </c>
      <c r="F86" s="127">
        <f>SUM(F7:F84)</f>
        <v>4681.36</v>
      </c>
      <c r="G86" s="138"/>
      <c r="H86" s="138"/>
      <c r="I86" s="138"/>
      <c r="J86" s="138"/>
      <c r="K86" s="138">
        <f>SUM(K7:K84)</f>
        <v>63966.10304</v>
      </c>
    </row>
    <row r="87" spans="1:11">
      <c r="A87" s="137"/>
      <c r="B87" s="135"/>
      <c r="C87" s="137"/>
      <c r="D87" s="119"/>
      <c r="E87" s="139"/>
      <c r="F87" s="140"/>
      <c r="G87" s="137"/>
      <c r="H87" s="141"/>
      <c r="I87" s="141"/>
      <c r="J87" s="143"/>
      <c r="K87" s="144"/>
    </row>
    <row r="88" spans="1:11">
      <c r="A88" s="137"/>
      <c r="B88" s="135"/>
      <c r="C88" s="137"/>
      <c r="D88" s="119"/>
      <c r="E88" s="139"/>
      <c r="F88" s="140"/>
      <c r="G88" s="137"/>
      <c r="H88" s="141"/>
      <c r="I88" s="141"/>
      <c r="J88" s="143"/>
      <c r="K88" s="144"/>
    </row>
    <row r="89" spans="1:11">
      <c r="A89" s="137"/>
      <c r="B89" s="135"/>
      <c r="C89" s="137"/>
      <c r="D89" s="119"/>
      <c r="E89" s="139"/>
      <c r="F89" s="140"/>
      <c r="G89" s="137"/>
      <c r="H89" s="141"/>
      <c r="I89" s="141"/>
      <c r="J89" s="143"/>
      <c r="K89" s="144"/>
    </row>
    <row r="90" spans="1:11">
      <c r="A90" s="137"/>
      <c r="B90" s="135"/>
      <c r="C90" s="137"/>
      <c r="D90" s="142"/>
      <c r="E90" s="139"/>
      <c r="F90" s="140"/>
      <c r="G90" s="137"/>
      <c r="H90" s="141"/>
      <c r="I90" s="141"/>
      <c r="J90" s="143"/>
      <c r="K90" s="144"/>
    </row>
    <row r="91" spans="1:11">
      <c r="A91" s="137"/>
      <c r="B91" s="135"/>
      <c r="C91" s="137"/>
      <c r="D91" s="142"/>
      <c r="E91" s="139"/>
      <c r="F91" s="140"/>
      <c r="G91" s="137"/>
      <c r="H91" s="141"/>
      <c r="I91" s="141"/>
      <c r="J91" s="143"/>
      <c r="K91" s="144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8" customWidth="1"/>
    <col min="2" max="2" width="8" style="9" customWidth="1"/>
    <col min="3" max="3" width="17.775" style="8" customWidth="1"/>
    <col min="4" max="4" width="20.4416666666667" style="8" customWidth="1"/>
    <col min="5" max="5" width="11.4416666666667" customWidth="1"/>
    <col min="6" max="6" width="16" customWidth="1"/>
    <col min="7" max="7" width="8.21666666666667" style="10" customWidth="1"/>
    <col min="8" max="8" width="9.44166666666667" style="10" customWidth="1"/>
    <col min="9" max="9" width="7.44166666666667" customWidth="1"/>
    <col min="10" max="10" width="8.10833333333333" style="11" customWidth="1"/>
    <col min="11" max="11" width="7.21666666666667" style="12" customWidth="1"/>
    <col min="12" max="12" width="10.3333333333333" style="11" customWidth="1"/>
    <col min="13" max="13" width="9.44166666666667" style="11" customWidth="1"/>
    <col min="14" max="14" width="30.775" customWidth="1"/>
    <col min="15" max="15" width="23" customWidth="1"/>
    <col min="16" max="16" width="8.66666666666667" customWidth="1"/>
    <col min="17" max="17" width="7.66666666666667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114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115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116</v>
      </c>
      <c r="E6" s="25" t="s">
        <v>117</v>
      </c>
      <c r="F6" s="25" t="s">
        <v>7</v>
      </c>
      <c r="G6" s="27" t="s">
        <v>8</v>
      </c>
      <c r="H6" s="27" t="s">
        <v>9</v>
      </c>
      <c r="I6" s="25" t="s">
        <v>118</v>
      </c>
      <c r="J6" s="45" t="s">
        <v>119</v>
      </c>
      <c r="K6" s="46" t="s">
        <v>11</v>
      </c>
      <c r="L6" s="47" t="s">
        <v>12</v>
      </c>
      <c r="M6" s="45" t="s">
        <v>13</v>
      </c>
      <c r="N6" s="25" t="s">
        <v>120</v>
      </c>
      <c r="O6" s="25" t="s">
        <v>121</v>
      </c>
      <c r="P6" s="25" t="s">
        <v>122</v>
      </c>
      <c r="Q6" s="63" t="s">
        <v>123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124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125</v>
      </c>
      <c r="B209" s="101"/>
      <c r="C209" s="102"/>
      <c r="D209" s="102"/>
      <c r="E209" s="100" t="s">
        <v>126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8" customWidth="1"/>
    <col min="2" max="2" width="8" style="9" customWidth="1"/>
    <col min="3" max="3" width="17.775" style="8" customWidth="1"/>
    <col min="4" max="4" width="20.4416666666667" style="8" customWidth="1"/>
    <col min="5" max="5" width="11.4416666666667" customWidth="1"/>
    <col min="6" max="6" width="16" customWidth="1"/>
    <col min="7" max="7" width="8.21666666666667" style="10" customWidth="1"/>
    <col min="8" max="8" width="9.44166666666667" style="10" customWidth="1"/>
    <col min="9" max="9" width="7.44166666666667" customWidth="1"/>
    <col min="10" max="10" width="8.10833333333333" style="11" customWidth="1"/>
    <col min="11" max="11" width="7.21666666666667" style="12" customWidth="1"/>
    <col min="12" max="12" width="10.3333333333333" style="11" customWidth="1"/>
    <col min="13" max="13" width="9.44166666666667" style="11" customWidth="1"/>
    <col min="14" max="14" width="30.775" customWidth="1"/>
    <col min="15" max="15" width="23" customWidth="1"/>
    <col min="16" max="16" width="8.66666666666667" customWidth="1"/>
    <col min="17" max="17" width="7.66666666666667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114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115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116</v>
      </c>
      <c r="E6" s="25" t="s">
        <v>117</v>
      </c>
      <c r="F6" s="25" t="s">
        <v>7</v>
      </c>
      <c r="G6" s="27" t="s">
        <v>8</v>
      </c>
      <c r="H6" s="27" t="s">
        <v>9</v>
      </c>
      <c r="I6" s="25" t="s">
        <v>118</v>
      </c>
      <c r="J6" s="45" t="s">
        <v>119</v>
      </c>
      <c r="K6" s="46" t="s">
        <v>11</v>
      </c>
      <c r="L6" s="47" t="s">
        <v>12</v>
      </c>
      <c r="M6" s="45" t="s">
        <v>13</v>
      </c>
      <c r="N6" s="25" t="s">
        <v>120</v>
      </c>
      <c r="O6" s="25" t="s">
        <v>121</v>
      </c>
      <c r="P6" s="25" t="s">
        <v>122</v>
      </c>
      <c r="Q6" s="63" t="s">
        <v>123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124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125</v>
      </c>
      <c r="B209" s="101"/>
      <c r="C209" s="102"/>
      <c r="D209" s="102"/>
      <c r="E209" s="100" t="s">
        <v>126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833333333333" style="8" customWidth="1"/>
    <col min="2" max="2" width="8" style="9" customWidth="1"/>
    <col min="3" max="3" width="17.775" style="8" customWidth="1"/>
    <col min="4" max="4" width="20.4416666666667" style="8" customWidth="1"/>
    <col min="5" max="5" width="11.4416666666667" customWidth="1"/>
    <col min="6" max="6" width="16" customWidth="1"/>
    <col min="7" max="7" width="8.21666666666667" style="10" customWidth="1"/>
    <col min="8" max="8" width="9.44166666666667" style="10" customWidth="1"/>
    <col min="9" max="9" width="7.44166666666667" customWidth="1"/>
    <col min="10" max="10" width="8.10833333333333" style="11" customWidth="1"/>
    <col min="11" max="11" width="7.21666666666667" style="12" customWidth="1"/>
    <col min="12" max="12" width="10.3333333333333" style="11" customWidth="1"/>
    <col min="13" max="13" width="9.44166666666667" style="11" customWidth="1"/>
    <col min="14" max="14" width="30.775" customWidth="1"/>
    <col min="15" max="15" width="23" customWidth="1"/>
    <col min="16" max="16" width="8.66666666666667" customWidth="1"/>
    <col min="17" max="17" width="7.66666666666667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114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115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116</v>
      </c>
      <c r="E6" s="25" t="s">
        <v>117</v>
      </c>
      <c r="F6" s="25" t="s">
        <v>7</v>
      </c>
      <c r="G6" s="27" t="s">
        <v>8</v>
      </c>
      <c r="H6" s="27" t="s">
        <v>9</v>
      </c>
      <c r="I6" s="25" t="s">
        <v>118</v>
      </c>
      <c r="J6" s="45" t="s">
        <v>119</v>
      </c>
      <c r="K6" s="46" t="s">
        <v>11</v>
      </c>
      <c r="L6" s="47" t="s">
        <v>12</v>
      </c>
      <c r="M6" s="45" t="s">
        <v>13</v>
      </c>
      <c r="N6" s="25" t="s">
        <v>120</v>
      </c>
      <c r="O6" s="25" t="s">
        <v>121</v>
      </c>
      <c r="P6" s="25" t="s">
        <v>122</v>
      </c>
      <c r="Q6" s="63" t="s">
        <v>123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124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125</v>
      </c>
      <c r="B209" s="101"/>
      <c r="C209" s="102"/>
      <c r="D209" s="102"/>
      <c r="E209" s="100" t="s">
        <v>126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F6F931CB1D6F4A069911F83D3A59C587_13</vt:lpwstr>
  </property>
</Properties>
</file>