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 activeTab="1"/>
  </bookViews>
  <sheets>
    <sheet name="玉米" sheetId="18" r:id="rId1"/>
    <sheet name="大豆" sheetId="20" r:id="rId2"/>
    <sheet name="3" sheetId="21" r:id="rId3"/>
    <sheet name="4" sheetId="22" r:id="rId4"/>
    <sheet name="Sheet1" sheetId="19" r:id="rId5"/>
  </sheets>
  <definedNames>
    <definedName name="_xlnm._FilterDatabase" localSheetId="2" hidden="1">'3'!$A$6:$Q$209</definedName>
    <definedName name="_xlnm._FilterDatabase" localSheetId="3" hidden="1">'4'!$A$6:$Q$209</definedName>
    <definedName name="_xlnm._FilterDatabase" localSheetId="1" hidden="1">大豆!$A$6:$I$9</definedName>
    <definedName name="_xlnm._FilterDatabase" localSheetId="0" hidden="1">玉米!$A$6:$I$11</definedName>
    <definedName name="_xlnm.Print_Area" localSheetId="2">'3'!$A$1:$Q$209</definedName>
    <definedName name="_xlnm.Print_Area" localSheetId="3">'4'!$A$1:$Q$209</definedName>
    <definedName name="_xlnm.Print_Area" localSheetId="1">大豆!$A$1:$I$9</definedName>
    <definedName name="_xlnm.Print_Area" localSheetId="0">玉米!$A$1:$I$11</definedName>
    <definedName name="_xlnm.Print_Titles" localSheetId="2">'3'!$1:$6</definedName>
    <definedName name="_xlnm.Print_Titles" localSheetId="3">'4'!$1:$6</definedName>
    <definedName name="_xlnm.Print_Titles" localSheetId="1">大豆!$1:$6</definedName>
    <definedName name="_xlnm.Print_Titles" localSheetId="0">玉米!$1:$6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<sst xmlns="http://schemas.openxmlformats.org/spreadsheetml/2006/main" count="92" uniqueCount="40">
  <si>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</si>
  <si>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</si>
  <si>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铁岭县腰堡镇下甸子村股份经济合作社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玉米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下甸子村            </t>
    </r>
    <r>
      <rPr>
        <sz val="10"/>
        <rFont val="宋体"/>
        <charset val="134"/>
      </rPr>
      <t xml:space="preserve">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</si>
  <si>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铁岭县腰堡镇下甸子村张永振等3户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</si>
  <si>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</si>
  <si>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</si>
  <si>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</si>
  <si>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</si>
  <si>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</si>
  <si>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</si>
  <si>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</si>
  <si>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被保险人
签字</t>
  </si>
  <si>
    <t>备注</t>
  </si>
  <si>
    <t>张永振</t>
  </si>
  <si>
    <t>下甸子村</t>
  </si>
  <si>
    <t>下甸子村一组</t>
  </si>
  <si>
    <t>范士伟</t>
  </si>
  <si>
    <t>大康屯村</t>
  </si>
  <si>
    <t>望宝山</t>
  </si>
  <si>
    <t>张衡</t>
  </si>
  <si>
    <t>下甸子村二组</t>
  </si>
  <si>
    <t>合计</t>
  </si>
  <si>
    <t xml:space="preserve">           填制：             </t>
  </si>
  <si>
    <t>刘桂茹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</si>
  <si>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铁岭县腰堡镇下甸子村股份经济合作社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大豆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下甸子村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</si>
  <si>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</si>
  <si>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辛力海</t>
  </si>
  <si>
    <t>石山子村</t>
  </si>
  <si>
    <t>东山坡</t>
  </si>
  <si>
    <t>单页小计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</si>
  <si>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</si>
  <si>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t>组织机构代码证/身份证号</t>
  </si>
  <si>
    <t>联系方式</t>
  </si>
  <si>
    <t>保险金额</t>
  </si>
  <si>
    <t>总保险费(元)</t>
  </si>
  <si>
    <t>财政补贴比例</t>
  </si>
  <si>
    <t>财政补贴金额（元）</t>
  </si>
  <si>
    <t>银行账号/一卡通号码</t>
  </si>
  <si>
    <t>开户行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</si>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</sst>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49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u/>
      <sz val="10.5"/>
      <name val="宋体"/>
      <charset val="134"/>
    </font>
    <font>
      <b/>
      <u/>
      <sz val="10"/>
      <name val="宋体"/>
      <charset val="134"/>
    </font>
    <font>
      <u/>
      <sz val="10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4" borderId="23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24" applyNumberFormat="0" applyFill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28" fillId="0" borderId="25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5" borderId="26" applyNumberFormat="0" applyAlignment="0" applyProtection="0">
      <alignment vertical="center"/>
    </xf>
    <xf numFmtId="0" fontId="30" fillId="6" borderId="27" applyNumberFormat="0" applyAlignment="0" applyProtection="0">
      <alignment vertical="center"/>
    </xf>
    <xf numFmtId="0" fontId="31" fillId="6" borderId="26" applyNumberFormat="0" applyAlignment="0" applyProtection="0">
      <alignment vertical="center"/>
    </xf>
    <xf numFmtId="0" fontId="32" fillId="7" borderId="28" applyNumberFormat="0" applyAlignment="0" applyProtection="0">
      <alignment vertical="center"/>
    </xf>
    <xf numFmtId="0" fontId="33" fillId="0" borderId="29" applyNumberFormat="0" applyFill="0" applyAlignment="0" applyProtection="0">
      <alignment vertical="center"/>
    </xf>
    <xf numFmtId="0" fontId="34" fillId="0" borderId="30" applyNumberFormat="0" applyFill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40" fillId="0" borderId="0"/>
    <xf numFmtId="0" fontId="40" fillId="0" borderId="0" applyProtection="0"/>
    <xf numFmtId="0" fontId="40" fillId="0" borderId="0" applyProtection="0"/>
    <xf numFmtId="0" fontId="40" fillId="0" borderId="0"/>
    <xf numFmtId="0" fontId="40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41" fillId="0" borderId="0">
      <alignment vertical="center"/>
    </xf>
  </cellStyleXfs>
  <cellXfs count="138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8" xfId="54" applyNumberFormat="1" applyFont="1" applyFill="1" applyBorder="1" applyAlignment="1">
      <alignment horizontal="center"/>
    </xf>
    <xf numFmtId="49" fontId="3" fillId="0" borderId="7" xfId="54" applyNumberFormat="1" applyFont="1" applyFill="1" applyBorder="1" applyAlignment="1" applyProtection="1">
      <alignment horizontal="center" vertical="center"/>
      <protection locked="0"/>
    </xf>
    <xf numFmtId="177" fontId="11" fillId="0" borderId="7" xfId="0" applyNumberFormat="1" applyFont="1" applyBorder="1" applyAlignment="1">
      <alignment horizontal="center" vertical="center"/>
    </xf>
    <xf numFmtId="177" fontId="10" fillId="3" borderId="8" xfId="54" applyNumberFormat="1" applyFont="1" applyFill="1" applyBorder="1" applyAlignment="1">
      <alignment horizontal="center" vertical="center" wrapText="1"/>
    </xf>
    <xf numFmtId="49" fontId="3" fillId="0" borderId="7" xfId="54" applyNumberFormat="1" applyFont="1" applyFill="1" applyBorder="1" applyAlignment="1" applyProtection="1">
      <alignment horizontal="center" vertical="top" wrapText="1"/>
      <protection locked="0"/>
    </xf>
    <xf numFmtId="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9" fontId="6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49" fontId="12" fillId="0" borderId="10" xfId="54" applyNumberFormat="1" applyFont="1" applyFill="1" applyBorder="1" applyAlignment="1">
      <alignment horizontal="center"/>
    </xf>
    <xf numFmtId="0" fontId="13" fillId="0" borderId="11" xfId="54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horizontal="center" vertical="center"/>
    </xf>
    <xf numFmtId="177" fontId="10" fillId="0" borderId="8" xfId="54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49" fontId="12" fillId="0" borderId="0" xfId="54" applyNumberFormat="1" applyFont="1" applyFill="1" applyBorder="1" applyAlignment="1">
      <alignment horizontal="center"/>
    </xf>
    <xf numFmtId="177" fontId="10" fillId="0" borderId="7" xfId="54" applyNumberFormat="1" applyFont="1" applyFill="1" applyBorder="1" applyAlignment="1">
      <alignment horizontal="center" vertical="center"/>
    </xf>
    <xf numFmtId="177" fontId="10" fillId="0" borderId="7" xfId="54" applyNumberFormat="1" applyFont="1" applyFill="1" applyBorder="1" applyAlignment="1">
      <alignment horizontal="center" vertical="top"/>
    </xf>
    <xf numFmtId="0" fontId="14" fillId="0" borderId="7" xfId="61" applyFont="1" applyBorder="1" applyAlignment="1">
      <alignment horizontal="center" vertical="center"/>
    </xf>
    <xf numFmtId="177" fontId="10" fillId="0" borderId="7" xfId="54" applyNumberFormat="1" applyFont="1" applyFill="1" applyBorder="1" applyAlignment="1" applyProtection="1">
      <alignment horizontal="center" vertical="center"/>
      <protection locked="0"/>
    </xf>
    <xf numFmtId="2" fontId="4" fillId="0" borderId="7" xfId="0" applyNumberFormat="1" applyFont="1" applyFill="1" applyBorder="1" applyAlignment="1">
      <alignment horizontal="center" vertical="center" wrapText="1"/>
    </xf>
    <xf numFmtId="0" fontId="10" fillId="0" borderId="16" xfId="54" applyFont="1" applyFill="1" applyBorder="1" applyAlignment="1">
      <alignment horizontal="center" vertical="center"/>
    </xf>
    <xf numFmtId="49" fontId="10" fillId="0" borderId="16" xfId="54" applyNumberFormat="1" applyFont="1" applyFill="1" applyBorder="1" applyAlignment="1">
      <alignment horizontal="center"/>
    </xf>
    <xf numFmtId="49" fontId="3" fillId="0" borderId="11" xfId="54" applyNumberFormat="1" applyFont="1" applyFill="1" applyBorder="1" applyAlignment="1" applyProtection="1">
      <alignment horizontal="center" vertical="center"/>
      <protection locked="0"/>
    </xf>
    <xf numFmtId="177" fontId="11" fillId="0" borderId="11" xfId="0" applyNumberFormat="1" applyFont="1" applyBorder="1" applyAlignment="1">
      <alignment horizontal="center" vertical="center"/>
    </xf>
    <xf numFmtId="177" fontId="10" fillId="0" borderId="11" xfId="54" applyNumberFormat="1" applyFont="1" applyFill="1" applyBorder="1" applyAlignment="1" applyProtection="1">
      <alignment horizontal="center" vertical="center"/>
      <protection locked="0"/>
    </xf>
    <xf numFmtId="0" fontId="10" fillId="0" borderId="7" xfId="54" applyFont="1" applyFill="1" applyBorder="1" applyAlignment="1">
      <alignment horizontal="center" vertical="center"/>
    </xf>
    <xf numFmtId="49" fontId="10" fillId="0" borderId="7" xfId="54" applyNumberFormat="1" applyFont="1" applyFill="1" applyBorder="1" applyAlignment="1">
      <alignment horizontal="center"/>
    </xf>
    <xf numFmtId="0" fontId="10" fillId="0" borderId="17" xfId="54" applyFont="1" applyFill="1" applyBorder="1" applyAlignment="1">
      <alignment horizontal="center" vertical="center"/>
    </xf>
    <xf numFmtId="49" fontId="10" fillId="0" borderId="17" xfId="54" applyNumberFormat="1" applyFont="1" applyFill="1" applyBorder="1" applyAlignment="1">
      <alignment horizontal="center"/>
    </xf>
    <xf numFmtId="49" fontId="3" fillId="0" borderId="12" xfId="54" applyNumberFormat="1" applyFont="1" applyFill="1" applyBorder="1" applyAlignment="1" applyProtection="1">
      <alignment horizontal="center" vertical="center"/>
      <protection locked="0"/>
    </xf>
    <xf numFmtId="177" fontId="11" fillId="0" borderId="12" xfId="0" applyNumberFormat="1" applyFont="1" applyBorder="1" applyAlignment="1">
      <alignment horizontal="center" vertical="center"/>
    </xf>
    <xf numFmtId="177" fontId="10" fillId="0" borderId="12" xfId="54" applyNumberFormat="1" applyFont="1" applyFill="1" applyBorder="1" applyAlignment="1" applyProtection="1">
      <alignment horizontal="center" vertical="center"/>
      <protection locked="0"/>
    </xf>
    <xf numFmtId="49" fontId="11" fillId="0" borderId="7" xfId="53" applyNumberFormat="1" applyFont="1" applyBorder="1" applyAlignment="1" applyProtection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7" xfId="54" applyFont="1" applyFill="1" applyBorder="1" applyAlignment="1">
      <alignment horizontal="center"/>
    </xf>
    <xf numFmtId="0" fontId="15" fillId="0" borderId="7" xfId="49" applyFont="1" applyFill="1" applyBorder="1" applyAlignment="1">
      <alignment horizontal="center" vertical="center"/>
    </xf>
    <xf numFmtId="0" fontId="15" fillId="0" borderId="7" xfId="56" applyFont="1" applyFill="1" applyBorder="1" applyAlignment="1">
      <alignment horizontal="center" vertical="center"/>
    </xf>
    <xf numFmtId="0" fontId="15" fillId="0" borderId="7" xfId="57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7" xfId="58" applyFont="1" applyFill="1" applyBorder="1" applyAlignment="1">
      <alignment horizontal="center" vertical="center"/>
    </xf>
    <xf numFmtId="0" fontId="15" fillId="0" borderId="7" xfId="59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49" fontId="12" fillId="0" borderId="20" xfId="54" applyNumberFormat="1" applyFont="1" applyFill="1" applyBorder="1" applyAlignment="1">
      <alignment horizontal="center"/>
    </xf>
    <xf numFmtId="49" fontId="12" fillId="0" borderId="7" xfId="54" applyNumberFormat="1" applyFont="1" applyFill="1" applyBorder="1" applyAlignment="1">
      <alignment horizontal="center"/>
    </xf>
    <xf numFmtId="49" fontId="12" fillId="0" borderId="21" xfId="54" applyNumberFormat="1" applyFont="1" applyFill="1" applyBorder="1" applyAlignment="1">
      <alignment horizontal="center"/>
    </xf>
    <xf numFmtId="0" fontId="12" fillId="0" borderId="7" xfId="54" applyFont="1" applyFill="1" applyBorder="1" applyAlignment="1">
      <alignment horizontal="center"/>
    </xf>
    <xf numFmtId="179" fontId="15" fillId="2" borderId="7" xfId="0" applyNumberFormat="1" applyFont="1" applyFill="1" applyBorder="1" applyAlignment="1">
      <alignment horizontal="center" vertical="center"/>
    </xf>
    <xf numFmtId="0" fontId="15" fillId="2" borderId="7" xfId="51" applyFont="1" applyFill="1" applyBorder="1" applyAlignment="1">
      <alignment horizontal="center" vertical="center"/>
    </xf>
    <xf numFmtId="0" fontId="15" fillId="0" borderId="7" xfId="60" applyFont="1" applyFill="1" applyBorder="1" applyAlignment="1">
      <alignment horizontal="center" vertical="center"/>
    </xf>
    <xf numFmtId="177" fontId="16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  <xf numFmtId="0" fontId="2" fillId="0" borderId="0" xfId="0" applyFont="1" applyFill="1" applyAlignment="1">
      <alignment horizontal="center" vertical="center"/>
    </xf>
    <xf numFmtId="0" fontId="3" fillId="0" borderId="22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 vertical="center"/>
    </xf>
    <xf numFmtId="177" fontId="3" fillId="0" borderId="11" xfId="0" applyNumberFormat="1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49" fontId="18" fillId="2" borderId="7" xfId="0" applyNumberFormat="1" applyFont="1" applyFill="1" applyBorder="1" applyAlignment="1">
      <alignment horizontal="center" vertical="center" wrapText="1"/>
    </xf>
    <xf numFmtId="0" fontId="19" fillId="0" borderId="7" xfId="0" applyFont="1" applyFill="1" applyBorder="1"/>
    <xf numFmtId="0" fontId="11" fillId="0" borderId="7" xfId="0" applyFont="1" applyFill="1" applyBorder="1" applyAlignment="1">
      <alignment horizontal="center" vertical="center" wrapText="1"/>
    </xf>
    <xf numFmtId="176" fontId="20" fillId="2" borderId="7" xfId="0" applyNumberFormat="1" applyFont="1" applyFill="1" applyBorder="1" applyAlignment="1">
      <alignment horizontal="center" vertical="center" wrapText="1"/>
    </xf>
    <xf numFmtId="177" fontId="11" fillId="0" borderId="11" xfId="0" applyNumberFormat="1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/>
    </xf>
    <xf numFmtId="176" fontId="11" fillId="0" borderId="7" xfId="0" applyNumberFormat="1" applyFont="1" applyFill="1" applyBorder="1" applyAlignment="1">
      <alignment horizontal="center" vertical="center"/>
    </xf>
    <xf numFmtId="177" fontId="11" fillId="0" borderId="7" xfId="0" applyNumberFormat="1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left" vertical="center"/>
    </xf>
    <xf numFmtId="0" fontId="20" fillId="0" borderId="7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135255</xdr:colOff>
      <xdr:row>0</xdr:row>
      <xdr:rowOff>81915</xdr:rowOff>
    </xdr:from>
    <xdr:to>
      <xdr:col>5</xdr:col>
      <xdr:colOff>335032</xdr:colOff>
      <xdr:row>1</xdr:row>
      <xdr:rowOff>196850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5255" y="81915"/>
          <a:ext cx="348551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5</xdr:col>
      <xdr:colOff>387267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501390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1"/>
  <sheetViews>
    <sheetView zoomScale="115" zoomScaleNormal="115" workbookViewId="0">
      <selection activeCell="H6" sqref="H$1:I$1048576"/>
    </sheetView>
  </sheetViews>
  <sheetFormatPr defaultColWidth="9" defaultRowHeight="13.5"/>
  <cols>
    <col min="1" max="1" width="4.625" style="9" customWidth="1"/>
    <col min="2" max="2" width="10" style="10" customWidth="1"/>
    <col min="3" max="3" width="8.875" style="9" customWidth="1"/>
    <col min="4" max="4" width="11.375" style="11" customWidth="1"/>
    <col min="5" max="5" width="8.25" style="12" customWidth="1"/>
    <col min="6" max="6" width="9.5" style="12" customWidth="1"/>
    <col min="7" max="7" width="9.5" style="13" customWidth="1"/>
    <col min="8" max="8" width="8.625" style="11" customWidth="1"/>
    <col min="9" max="9" width="7.625" style="11" customWidth="1"/>
    <col min="10" max="16384" width="9" style="11"/>
  </cols>
  <sheetData>
    <row r="1" s="1" customFormat="1" ht="23.25" customHeight="1" spans="1:11">
      <c r="A1" s="15"/>
      <c r="B1" s="16"/>
      <c r="C1" s="16"/>
      <c r="D1" s="15"/>
      <c r="E1" s="17"/>
      <c r="F1" s="17"/>
      <c r="G1" s="16"/>
      <c r="H1" s="42"/>
      <c r="I1" s="42"/>
      <c r="J1" s="64"/>
      <c r="K1" s="65"/>
    </row>
    <row r="2" s="1" customFormat="1" ht="22.5" customHeight="1" spans="1:11">
      <c r="A2" s="18" t="s">
        <v>0</v>
      </c>
      <c r="B2" s="19"/>
      <c r="C2" s="19"/>
      <c r="D2" s="20"/>
      <c r="E2" s="21"/>
      <c r="F2" s="21"/>
      <c r="G2" s="19"/>
      <c r="H2" s="45"/>
      <c r="I2" s="45"/>
      <c r="J2" s="66"/>
      <c r="K2" s="67"/>
    </row>
    <row r="3" s="1" customFormat="1" ht="24.75" customHeight="1" spans="1:11">
      <c r="A3" s="22" t="s">
        <v>1</v>
      </c>
      <c r="B3" s="23"/>
      <c r="C3" s="23"/>
      <c r="D3" s="24"/>
      <c r="E3" s="25"/>
      <c r="F3" s="25"/>
      <c r="G3" s="23"/>
      <c r="H3" s="48"/>
      <c r="I3" s="48"/>
      <c r="J3" s="68"/>
      <c r="K3" s="69"/>
    </row>
    <row r="4" s="2" customFormat="1" ht="24.75" customHeight="1" spans="1:11">
      <c r="A4" s="26" t="s">
        <v>2</v>
      </c>
      <c r="B4" s="27"/>
      <c r="C4" s="27"/>
      <c r="D4" s="28"/>
      <c r="E4" s="29"/>
      <c r="F4" s="29"/>
      <c r="G4" s="27"/>
      <c r="H4" s="51"/>
      <c r="I4" s="51"/>
      <c r="J4" s="70"/>
      <c r="K4" s="28"/>
    </row>
    <row r="5" s="2" customFormat="1" ht="25.5" customHeight="1" spans="1:11">
      <c r="A5" s="26" t="s">
        <v>3</v>
      </c>
      <c r="B5" s="27"/>
      <c r="C5" s="27"/>
      <c r="D5" s="28"/>
      <c r="E5" s="29"/>
      <c r="F5" s="29"/>
      <c r="G5" s="27"/>
      <c r="H5" s="51"/>
      <c r="I5" s="51"/>
      <c r="J5" s="70"/>
      <c r="K5" s="28"/>
    </row>
    <row r="6" s="3" customFormat="1" ht="24.75" customHeight="1" spans="1:9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125" t="s">
        <v>10</v>
      </c>
      <c r="H6" s="30" t="s">
        <v>11</v>
      </c>
      <c r="I6" s="71" t="s">
        <v>12</v>
      </c>
    </row>
    <row r="7" s="3" customFormat="1" ht="18.6" customHeight="1" spans="1:9">
      <c r="A7" s="126">
        <v>1</v>
      </c>
      <c r="B7" s="127" t="s">
        <v>13</v>
      </c>
      <c r="C7" s="128" t="s">
        <v>14</v>
      </c>
      <c r="D7" s="129" t="s">
        <v>15</v>
      </c>
      <c r="E7" s="130">
        <v>158.77</v>
      </c>
      <c r="F7" s="130">
        <v>158.77</v>
      </c>
      <c r="G7" s="131">
        <f>F7*13.664</f>
        <v>2169.43328</v>
      </c>
      <c r="H7" s="30"/>
      <c r="I7" s="71"/>
    </row>
    <row r="8" s="3" customFormat="1" ht="18.6" customHeight="1" spans="1:9">
      <c r="A8" s="126">
        <v>2</v>
      </c>
      <c r="B8" s="127" t="s">
        <v>16</v>
      </c>
      <c r="C8" s="128" t="s">
        <v>17</v>
      </c>
      <c r="D8" s="129" t="s">
        <v>18</v>
      </c>
      <c r="E8" s="130">
        <v>39.1</v>
      </c>
      <c r="F8" s="130">
        <v>39.1</v>
      </c>
      <c r="G8" s="131">
        <f t="shared" ref="G8:G10" si="0">F8*13.664</f>
        <v>534.2624</v>
      </c>
      <c r="H8" s="30"/>
      <c r="I8" s="71"/>
    </row>
    <row r="9" s="3" customFormat="1" ht="18.6" customHeight="1" spans="1:9">
      <c r="A9" s="126">
        <v>3</v>
      </c>
      <c r="B9" s="127" t="s">
        <v>19</v>
      </c>
      <c r="C9" s="128" t="s">
        <v>14</v>
      </c>
      <c r="D9" s="129" t="s">
        <v>20</v>
      </c>
      <c r="E9" s="130">
        <v>564.705</v>
      </c>
      <c r="F9" s="130">
        <v>564.705</v>
      </c>
      <c r="G9" s="131">
        <f t="shared" si="0"/>
        <v>7716.12912</v>
      </c>
      <c r="H9" s="30"/>
      <c r="I9" s="71"/>
    </row>
    <row r="10" s="4" customFormat="1" ht="18.6" customHeight="1" spans="1:10">
      <c r="A10" s="129"/>
      <c r="B10" s="132" t="s">
        <v>21</v>
      </c>
      <c r="C10" s="35"/>
      <c r="D10" s="35"/>
      <c r="E10" s="133">
        <f>SUM(E7:E9)</f>
        <v>762.575</v>
      </c>
      <c r="F10" s="133">
        <f>SUM(F7:F9)</f>
        <v>762.575</v>
      </c>
      <c r="G10" s="134">
        <f t="shared" si="0"/>
        <v>10419.8248</v>
      </c>
      <c r="H10" s="129"/>
      <c r="I10" s="136"/>
      <c r="J10" s="137"/>
    </row>
    <row r="11" s="8" customFormat="1" ht="15" customHeight="1" spans="1:9">
      <c r="A11" s="109" t="s">
        <v>22</v>
      </c>
      <c r="B11" s="110"/>
      <c r="C11" s="111" t="s">
        <v>23</v>
      </c>
      <c r="D11" s="135"/>
      <c r="E11" s="135"/>
      <c r="F11" s="135"/>
      <c r="G11" s="13"/>
      <c r="H11" s="109"/>
      <c r="I11" s="109"/>
    </row>
  </sheetData>
  <mergeCells count="6">
    <mergeCell ref="A1:K1"/>
    <mergeCell ref="A2:K2"/>
    <mergeCell ref="A3:K3"/>
    <mergeCell ref="A4:K4"/>
    <mergeCell ref="A5:K5"/>
    <mergeCell ref="D11:F11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9"/>
  <sheetViews>
    <sheetView tabSelected="1" zoomScale="115" zoomScaleNormal="115" workbookViewId="0">
      <selection activeCell="B23" sqref="B23"/>
    </sheetView>
  </sheetViews>
  <sheetFormatPr defaultColWidth="9" defaultRowHeight="13.5"/>
  <cols>
    <col min="1" max="1" width="5.125" style="9" customWidth="1"/>
    <col min="2" max="2" width="9.375" style="10" customWidth="1"/>
    <col min="3" max="3" width="9.875" style="9" customWidth="1"/>
    <col min="4" max="4" width="8.5" style="11" customWidth="1"/>
    <col min="5" max="5" width="8.25" style="12" customWidth="1"/>
    <col min="6" max="6" width="9.5" style="12" customWidth="1"/>
    <col min="7" max="7" width="9.5" style="13" customWidth="1"/>
    <col min="8" max="8" width="8.625" style="11" customWidth="1"/>
    <col min="9" max="9" width="7.625" style="11" customWidth="1"/>
    <col min="10" max="16384" width="9" style="11"/>
  </cols>
  <sheetData>
    <row r="1" s="1" customFormat="1" ht="23.25" customHeight="1" spans="1:13">
      <c r="A1" s="15"/>
      <c r="B1" s="16"/>
      <c r="C1" s="16"/>
      <c r="D1" s="15"/>
      <c r="E1" s="17"/>
      <c r="F1" s="17"/>
      <c r="G1" s="16"/>
      <c r="H1" s="42"/>
      <c r="I1" s="42"/>
      <c r="J1" s="64"/>
      <c r="K1" s="15"/>
      <c r="L1" s="15"/>
      <c r="M1" s="65"/>
    </row>
    <row r="2" s="1" customFormat="1" ht="22.5" customHeight="1" spans="1:13">
      <c r="A2" s="18" t="s">
        <v>0</v>
      </c>
      <c r="B2" s="19"/>
      <c r="C2" s="19"/>
      <c r="D2" s="20"/>
      <c r="E2" s="21"/>
      <c r="F2" s="21"/>
      <c r="G2" s="19"/>
      <c r="H2" s="45"/>
      <c r="I2" s="45"/>
      <c r="J2" s="66"/>
      <c r="K2" s="20"/>
      <c r="L2" s="20"/>
      <c r="M2" s="67"/>
    </row>
    <row r="3" s="1" customFormat="1" ht="24.75" customHeight="1" spans="1:13">
      <c r="A3" s="22" t="s">
        <v>1</v>
      </c>
      <c r="B3" s="23"/>
      <c r="C3" s="23"/>
      <c r="D3" s="24"/>
      <c r="E3" s="25"/>
      <c r="F3" s="25"/>
      <c r="G3" s="23"/>
      <c r="H3" s="48"/>
      <c r="I3" s="48"/>
      <c r="J3" s="68"/>
      <c r="K3" s="24"/>
      <c r="L3" s="24"/>
      <c r="M3" s="69"/>
    </row>
    <row r="4" s="2" customFormat="1" ht="24.75" customHeight="1" spans="1:13">
      <c r="A4" s="26" t="s">
        <v>24</v>
      </c>
      <c r="B4" s="27"/>
      <c r="C4" s="27"/>
      <c r="D4" s="28"/>
      <c r="E4" s="29"/>
      <c r="F4" s="29"/>
      <c r="G4" s="27"/>
      <c r="H4" s="51"/>
      <c r="I4" s="51"/>
      <c r="J4" s="70"/>
      <c r="K4" s="28"/>
      <c r="L4" s="28"/>
      <c r="M4" s="28"/>
    </row>
    <row r="5" s="2" customFormat="1" ht="25.5" customHeight="1" spans="1:13">
      <c r="A5" s="26" t="s">
        <v>25</v>
      </c>
      <c r="B5" s="27"/>
      <c r="C5" s="27"/>
      <c r="D5" s="28"/>
      <c r="E5" s="29"/>
      <c r="F5" s="29"/>
      <c r="G5" s="27"/>
      <c r="H5" s="51"/>
      <c r="I5" s="51"/>
      <c r="J5" s="70"/>
      <c r="K5" s="28"/>
      <c r="L5" s="28"/>
      <c r="M5" s="28"/>
    </row>
    <row r="6" s="3" customFormat="1" ht="24.75" customHeight="1" spans="1:9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53" t="s">
        <v>10</v>
      </c>
      <c r="H6" s="30" t="s">
        <v>11</v>
      </c>
      <c r="I6" s="71" t="s">
        <v>12</v>
      </c>
    </row>
    <row r="7" s="122" customFormat="1" ht="18.6" customHeight="1" spans="1:9">
      <c r="A7" s="33">
        <v>1</v>
      </c>
      <c r="B7" s="34" t="s">
        <v>26</v>
      </c>
      <c r="C7" s="35" t="s">
        <v>27</v>
      </c>
      <c r="D7" s="35" t="s">
        <v>28</v>
      </c>
      <c r="E7" s="38">
        <v>101.58</v>
      </c>
      <c r="F7" s="39">
        <v>101.58</v>
      </c>
      <c r="G7" s="38">
        <f>F7*8.058</f>
        <v>818.53164</v>
      </c>
      <c r="H7" s="30"/>
      <c r="I7" s="124"/>
    </row>
    <row r="8" s="7" customFormat="1" ht="18.6" customHeight="1" spans="1:9">
      <c r="A8" s="104" t="s">
        <v>29</v>
      </c>
      <c r="B8" s="105"/>
      <c r="C8" s="105"/>
      <c r="D8" s="107"/>
      <c r="E8" s="108">
        <f>SUM(E7:E7)</f>
        <v>101.58</v>
      </c>
      <c r="F8" s="108">
        <f>SUM(F7:F7)</f>
        <v>101.58</v>
      </c>
      <c r="G8" s="120">
        <f>SUM(G7:G7)</f>
        <v>818.53164</v>
      </c>
      <c r="H8" s="107"/>
      <c r="I8" s="107"/>
    </row>
    <row r="9" s="8" customFormat="1" ht="15" customHeight="1" spans="1:9">
      <c r="A9" s="109" t="s">
        <v>22</v>
      </c>
      <c r="B9" s="110"/>
      <c r="C9" s="111" t="s">
        <v>23</v>
      </c>
      <c r="D9" s="123"/>
      <c r="E9" s="123"/>
      <c r="F9" s="123"/>
      <c r="G9" s="13"/>
      <c r="H9" s="109"/>
      <c r="I9" s="109"/>
    </row>
  </sheetData>
  <mergeCells count="7">
    <mergeCell ref="A1:M1"/>
    <mergeCell ref="A2:M2"/>
    <mergeCell ref="A3:M3"/>
    <mergeCell ref="A4:M4"/>
    <mergeCell ref="A5:M5"/>
    <mergeCell ref="A8:B8"/>
    <mergeCell ref="D9:F9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30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25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31</v>
      </c>
      <c r="E6" s="30" t="s">
        <v>32</v>
      </c>
      <c r="F6" s="30" t="s">
        <v>7</v>
      </c>
      <c r="G6" s="32" t="s">
        <v>8</v>
      </c>
      <c r="H6" s="32" t="s">
        <v>9</v>
      </c>
      <c r="I6" s="30" t="s">
        <v>33</v>
      </c>
      <c r="J6" s="53" t="s">
        <v>34</v>
      </c>
      <c r="K6" s="54" t="s">
        <v>35</v>
      </c>
      <c r="L6" s="55" t="s">
        <v>36</v>
      </c>
      <c r="M6" s="53" t="s">
        <v>10</v>
      </c>
      <c r="N6" s="30" t="s">
        <v>37</v>
      </c>
      <c r="O6" s="30" t="s">
        <v>38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29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22</v>
      </c>
      <c r="B209" s="110"/>
      <c r="C209" s="111"/>
      <c r="D209" s="111"/>
      <c r="E209" s="109" t="s">
        <v>39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30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25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31</v>
      </c>
      <c r="E6" s="30" t="s">
        <v>32</v>
      </c>
      <c r="F6" s="30" t="s">
        <v>7</v>
      </c>
      <c r="G6" s="32" t="s">
        <v>8</v>
      </c>
      <c r="H6" s="32" t="s">
        <v>9</v>
      </c>
      <c r="I6" s="30" t="s">
        <v>33</v>
      </c>
      <c r="J6" s="53" t="s">
        <v>34</v>
      </c>
      <c r="K6" s="54" t="s">
        <v>35</v>
      </c>
      <c r="L6" s="55" t="s">
        <v>36</v>
      </c>
      <c r="M6" s="53" t="s">
        <v>10</v>
      </c>
      <c r="N6" s="30" t="s">
        <v>37</v>
      </c>
      <c r="O6" s="30" t="s">
        <v>38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29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22</v>
      </c>
      <c r="B209" s="110"/>
      <c r="C209" s="111"/>
      <c r="D209" s="111"/>
      <c r="E209" s="109" t="s">
        <v>39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玉米</vt:lpstr>
      <vt:lpstr>大豆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2025-06-11T07:48:19Z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0E0F4BBAF5EA44FCAF344118433BFEC4_13</vt:lpwstr>
  </property>
</Properties>
</file>