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散户" sheetId="18" r:id="rId1"/>
  </sheets>
  <definedNames>
    <definedName name="_xlnm._FilterDatabase" localSheetId="0" hidden="1">散户!$A$6:$Q$194</definedName>
    <definedName name="_xlnm.Print_Area" localSheetId="0">散户!$A$1:$Q$194</definedName>
    <definedName name="_xlnm.Print_Titles" localSheetId="0">散户!$1:$6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<sst xmlns="http://schemas.openxmlformats.org/spreadsheetml/2006/main" count="1326" uniqueCount="638">
  <si>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</si>
  <si>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</si>
  <si>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b/>
        <u/>
        <sz val="10.5"/>
        <rFont val="宋体"/>
        <charset val="134"/>
      </rPr>
      <t>铁岭县镇西堡镇心田堡村民委员会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 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  </t>
    </r>
    <r>
      <rPr>
        <b/>
        <u/>
        <sz val="10"/>
        <rFont val="宋体"/>
        <charset val="134"/>
      </rPr>
      <t xml:space="preserve">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心田堡村  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</si>
  <si>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铁岭县镇西堡镇心田堡村付昆伟等186户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</si>
  <si>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</si>
  <si>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</si>
  <si>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</si>
  <si>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</si>
  <si>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</si>
  <si>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</si>
  <si>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</si>
  <si>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</si>
  <si>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</si>
  <si>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</si>
  <si>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</si>
  <si>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</si>
  <si>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</si>
  <si>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</si>
  <si>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</si>
  <si>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</si>
  <si>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</si>
  <si>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付昆伟</t>
  </si>
  <si>
    <t>镇西堡镇心田堡村</t>
  </si>
  <si>
    <t>211221********2114</t>
  </si>
  <si>
    <t>138****9581</t>
  </si>
  <si>
    <t>村西</t>
  </si>
  <si>
    <t>502911********8405</t>
  </si>
  <si>
    <t>辽宁农村商业银行股份有限公司铁岭镇西堡支行</t>
  </si>
  <si>
    <t>付昆利</t>
  </si>
  <si>
    <t>211221********217X</t>
  </si>
  <si>
    <t>131****9971</t>
  </si>
  <si>
    <t>502911********6837</t>
  </si>
  <si>
    <t>关俊伟</t>
  </si>
  <si>
    <t>211221********2113</t>
  </si>
  <si>
    <t>133****5101</t>
  </si>
  <si>
    <t>502911********7888</t>
  </si>
  <si>
    <t>关俊贤</t>
  </si>
  <si>
    <t>211221********2125</t>
  </si>
  <si>
    <t>151****8363</t>
  </si>
  <si>
    <t>502911********7068</t>
  </si>
  <si>
    <t>关军</t>
  </si>
  <si>
    <t>211221********2119</t>
  </si>
  <si>
    <t>186****4670</t>
  </si>
  <si>
    <t>621449********01555</t>
  </si>
  <si>
    <t>关凤久</t>
  </si>
  <si>
    <t>211221********2117</t>
  </si>
  <si>
    <t>183****9675</t>
  </si>
  <si>
    <t>621449********75330</t>
  </si>
  <si>
    <t>关凤良</t>
  </si>
  <si>
    <t>211221********2110</t>
  </si>
  <si>
    <t>159****3664</t>
  </si>
  <si>
    <t>621449********97765</t>
  </si>
  <si>
    <t>关凤芝</t>
  </si>
  <si>
    <t>211221********2184</t>
  </si>
  <si>
    <t>156****2696</t>
  </si>
  <si>
    <t>502911********4466</t>
  </si>
  <si>
    <t>关利安</t>
  </si>
  <si>
    <t>211221********2131</t>
  </si>
  <si>
    <t>131****4611</t>
  </si>
  <si>
    <t>621449********97801</t>
  </si>
  <si>
    <t>关利平</t>
  </si>
  <si>
    <t>211221********2177</t>
  </si>
  <si>
    <t>130****8597</t>
  </si>
  <si>
    <t>621449********86358</t>
  </si>
  <si>
    <t>关利辉</t>
  </si>
  <si>
    <t>134****4100</t>
  </si>
  <si>
    <t>621449********30978</t>
  </si>
  <si>
    <t>关四新</t>
  </si>
  <si>
    <t>211221********2112</t>
  </si>
  <si>
    <t>158****0685</t>
  </si>
  <si>
    <t>621449********29929</t>
  </si>
  <si>
    <t>关子龙</t>
  </si>
  <si>
    <t>186****2915</t>
  </si>
  <si>
    <t>621449********66399</t>
  </si>
  <si>
    <t>关学昌</t>
  </si>
  <si>
    <t>211221********2115</t>
  </si>
  <si>
    <t>134****0907</t>
  </si>
  <si>
    <t>621449********00710</t>
  </si>
  <si>
    <t>关学礼</t>
  </si>
  <si>
    <t>211221********2130</t>
  </si>
  <si>
    <t>155****4963</t>
  </si>
  <si>
    <t>621449********52889</t>
  </si>
  <si>
    <t>关宏斌</t>
  </si>
  <si>
    <t>150****3388</t>
  </si>
  <si>
    <t>621449********74614</t>
  </si>
  <si>
    <t>关山</t>
  </si>
  <si>
    <t>150****9862</t>
  </si>
  <si>
    <t>村北</t>
  </si>
  <si>
    <t>621449********47610</t>
  </si>
  <si>
    <t>关平</t>
  </si>
  <si>
    <t>211221********211x</t>
  </si>
  <si>
    <t>151****2360</t>
  </si>
  <si>
    <t>621449********66563</t>
  </si>
  <si>
    <t>关德贵</t>
  </si>
  <si>
    <t>211221********2111</t>
  </si>
  <si>
    <t>134****7675</t>
  </si>
  <si>
    <t>621449********63184</t>
  </si>
  <si>
    <t>关心慈</t>
  </si>
  <si>
    <t>211221********2128</t>
  </si>
  <si>
    <t>158****7101</t>
  </si>
  <si>
    <t>621449********46939</t>
  </si>
  <si>
    <t>关志</t>
  </si>
  <si>
    <t>211221********2133</t>
  </si>
  <si>
    <t>132****0577</t>
  </si>
  <si>
    <t>621449********13682</t>
  </si>
  <si>
    <t>关文江</t>
  </si>
  <si>
    <t>134****4018</t>
  </si>
  <si>
    <t>621449********63317</t>
  </si>
  <si>
    <t>关显臣</t>
  </si>
  <si>
    <t>130****4619</t>
  </si>
  <si>
    <t>621449********12254</t>
  </si>
  <si>
    <t>关永富</t>
  </si>
  <si>
    <t>155****1401</t>
  </si>
  <si>
    <t>621449********21985</t>
  </si>
  <si>
    <t>关永生</t>
  </si>
  <si>
    <t>130****0362</t>
  </si>
  <si>
    <t>621449********05026</t>
  </si>
  <si>
    <t>关永贵</t>
  </si>
  <si>
    <t>211221********2118</t>
  </si>
  <si>
    <t>130****2652</t>
  </si>
  <si>
    <t>502911********7083</t>
  </si>
  <si>
    <t>关河</t>
  </si>
  <si>
    <t>211221********213X</t>
  </si>
  <si>
    <t>135****3730</t>
  </si>
  <si>
    <t>621449********31190</t>
  </si>
  <si>
    <t>关洪涛</t>
  </si>
  <si>
    <t>211221********2116</t>
  </si>
  <si>
    <t>150****8771</t>
  </si>
  <si>
    <t>621449********53089</t>
  </si>
  <si>
    <t>关琦</t>
  </si>
  <si>
    <t>134****4466</t>
  </si>
  <si>
    <t>621026********47872</t>
  </si>
  <si>
    <t>关立民</t>
  </si>
  <si>
    <t>134****7326</t>
  </si>
  <si>
    <t>502911********5661</t>
  </si>
  <si>
    <t>关立田</t>
  </si>
  <si>
    <t>211221********2135</t>
  </si>
  <si>
    <t>131****4989</t>
  </si>
  <si>
    <t>621449********15355</t>
  </si>
  <si>
    <t>关立臣</t>
  </si>
  <si>
    <t>138****9479</t>
  </si>
  <si>
    <t>502911********2727</t>
  </si>
  <si>
    <t>关索华</t>
  </si>
  <si>
    <t>211221********2120</t>
  </si>
  <si>
    <t>183****5030</t>
  </si>
  <si>
    <t>621449********13279</t>
  </si>
  <si>
    <t>关纯国</t>
  </si>
  <si>
    <t>130****2372</t>
  </si>
  <si>
    <t>502911********5269</t>
  </si>
  <si>
    <t>关纯武</t>
  </si>
  <si>
    <t>134****3228</t>
  </si>
  <si>
    <t>502911********5821</t>
  </si>
  <si>
    <t>关纯清</t>
  </si>
  <si>
    <t>150****4771</t>
  </si>
  <si>
    <t>621449********01613</t>
  </si>
  <si>
    <t>关维新</t>
  </si>
  <si>
    <t>152****8706</t>
  </si>
  <si>
    <t>621449********02528</t>
  </si>
  <si>
    <t>关胜才</t>
  </si>
  <si>
    <t>211221********2134</t>
  </si>
  <si>
    <t>153****4836</t>
  </si>
  <si>
    <t>621449********66654</t>
  </si>
  <si>
    <t>关英</t>
  </si>
  <si>
    <t>152****3301</t>
  </si>
  <si>
    <t>621449********09079</t>
  </si>
  <si>
    <t>关营</t>
  </si>
  <si>
    <t>211221********2139</t>
  </si>
  <si>
    <t>153****4809</t>
  </si>
  <si>
    <t>621449********00698</t>
  </si>
  <si>
    <t>关野</t>
  </si>
  <si>
    <t>133****9539</t>
  </si>
  <si>
    <t>621449********13468</t>
  </si>
  <si>
    <t>关铁纯</t>
  </si>
  <si>
    <t>186****8126</t>
  </si>
  <si>
    <t>621449********20904</t>
  </si>
  <si>
    <t>关铁锋</t>
  </si>
  <si>
    <t>211221********2155</t>
  </si>
  <si>
    <t>151****3191</t>
  </si>
  <si>
    <t>621449********08525</t>
  </si>
  <si>
    <t>关锁山</t>
  </si>
  <si>
    <t>189****2238</t>
  </si>
  <si>
    <t>621449********39770</t>
  </si>
  <si>
    <t>关顺利</t>
  </si>
  <si>
    <t>211221********2197</t>
  </si>
  <si>
    <t>131****3512</t>
  </si>
  <si>
    <t>621449********02304</t>
  </si>
  <si>
    <t>刘亦宏</t>
  </si>
  <si>
    <t>136****3566</t>
  </si>
  <si>
    <t>502911********2526</t>
  </si>
  <si>
    <t>刘仲</t>
  </si>
  <si>
    <t>158****2709</t>
  </si>
  <si>
    <t>621449********73095</t>
  </si>
  <si>
    <t>刘周</t>
  </si>
  <si>
    <t>211221********2179</t>
  </si>
  <si>
    <t>131****5839</t>
  </si>
  <si>
    <t>621449********92770</t>
  </si>
  <si>
    <t>刘士军</t>
  </si>
  <si>
    <t>130****2817</t>
  </si>
  <si>
    <t>621449********72606</t>
  </si>
  <si>
    <t>刘士臣</t>
  </si>
  <si>
    <t>150****1912</t>
  </si>
  <si>
    <t>621449********48071</t>
  </si>
  <si>
    <t>刘彦杰</t>
  </si>
  <si>
    <t>157****3603</t>
  </si>
  <si>
    <t>502910********002082</t>
  </si>
  <si>
    <t>刘彦波</t>
  </si>
  <si>
    <t>158****9548</t>
  </si>
  <si>
    <t>621449********00599</t>
  </si>
  <si>
    <t>刘明京</t>
  </si>
  <si>
    <t>189****5966</t>
  </si>
  <si>
    <t>621449********22451</t>
  </si>
  <si>
    <t>刘朋</t>
  </si>
  <si>
    <t>151****4177</t>
  </si>
  <si>
    <t>621449********01233</t>
  </si>
  <si>
    <t>刘清华</t>
  </si>
  <si>
    <t>211221********2142</t>
  </si>
  <si>
    <t>157****0016</t>
  </si>
  <si>
    <t>村南</t>
  </si>
  <si>
    <t>621449********16025</t>
  </si>
  <si>
    <t>史素珍</t>
  </si>
  <si>
    <t>211221********2123</t>
  </si>
  <si>
    <t>151****7195</t>
  </si>
  <si>
    <t>621449********75413</t>
  </si>
  <si>
    <t>史长久</t>
  </si>
  <si>
    <t>131****9759</t>
  </si>
  <si>
    <t>621449********00565</t>
  </si>
  <si>
    <t>吴丽华</t>
  </si>
  <si>
    <t>211221********2122</t>
  </si>
  <si>
    <t>155****2853</t>
  </si>
  <si>
    <t>502911********0838</t>
  </si>
  <si>
    <t>吴长富</t>
  </si>
  <si>
    <t>150****8671</t>
  </si>
  <si>
    <t>621449********21357</t>
  </si>
  <si>
    <t>姜素菊</t>
  </si>
  <si>
    <t>211221********2149</t>
  </si>
  <si>
    <t>150****9816</t>
  </si>
  <si>
    <t>502911********3180</t>
  </si>
  <si>
    <t>孙凤民</t>
  </si>
  <si>
    <t>150****4033</t>
  </si>
  <si>
    <t>621449********02161</t>
  </si>
  <si>
    <t>孙勇</t>
  </si>
  <si>
    <t>211221********211X</t>
  </si>
  <si>
    <t>158****9768</t>
  </si>
  <si>
    <t>621449********30754</t>
  </si>
  <si>
    <t>孙庆平</t>
  </si>
  <si>
    <t>138****3964</t>
  </si>
  <si>
    <t>621449********05325</t>
  </si>
  <si>
    <t>孙庆林</t>
  </si>
  <si>
    <t>158****8002</t>
  </si>
  <si>
    <t>621449********04508</t>
  </si>
  <si>
    <t>孙志珍</t>
  </si>
  <si>
    <t>136****2796</t>
  </si>
  <si>
    <t>621449********12528</t>
  </si>
  <si>
    <t>孙福海</t>
  </si>
  <si>
    <t>159****0671</t>
  </si>
  <si>
    <t>621449********05119</t>
  </si>
  <si>
    <t>孙秀丽</t>
  </si>
  <si>
    <t>211221********212X</t>
  </si>
  <si>
    <t>187****0849</t>
  </si>
  <si>
    <t>621449********01551</t>
  </si>
  <si>
    <t>孙秀权</t>
  </si>
  <si>
    <t>152****1929</t>
  </si>
  <si>
    <t>621449********98880</t>
  </si>
  <si>
    <t>孙秀君</t>
  </si>
  <si>
    <t>211222********2217</t>
  </si>
  <si>
    <t>621449********90277</t>
  </si>
  <si>
    <t>孙飞</t>
  </si>
  <si>
    <t>211221********2132</t>
  </si>
  <si>
    <t>139****8115</t>
  </si>
  <si>
    <t>621449********29597</t>
  </si>
  <si>
    <t>孟祥武</t>
  </si>
  <si>
    <t>152****0308</t>
  </si>
  <si>
    <t>621449********86960</t>
  </si>
  <si>
    <t>常佩臣</t>
  </si>
  <si>
    <t>150****8839</t>
  </si>
  <si>
    <t>621449********00540</t>
  </si>
  <si>
    <t>常勇</t>
  </si>
  <si>
    <t>138****6692</t>
  </si>
  <si>
    <t>621026********58605</t>
  </si>
  <si>
    <t>常玉琢</t>
  </si>
  <si>
    <t>135****2322</t>
  </si>
  <si>
    <t>621449********01845</t>
  </si>
  <si>
    <t>常金贵</t>
  </si>
  <si>
    <t>133****5329</t>
  </si>
  <si>
    <t>502911********2690</t>
  </si>
  <si>
    <t>常铁生</t>
  </si>
  <si>
    <t>153****9458</t>
  </si>
  <si>
    <t>621449********04417</t>
  </si>
  <si>
    <t>张德玲</t>
  </si>
  <si>
    <t>211221********2127</t>
  </si>
  <si>
    <t>150****1031</t>
  </si>
  <si>
    <t>502911********9705</t>
  </si>
  <si>
    <t>张志斌</t>
  </si>
  <si>
    <t>152****8913</t>
  </si>
  <si>
    <t>621449********02411</t>
  </si>
  <si>
    <t>张明侠</t>
  </si>
  <si>
    <t>211221********2124</t>
  </si>
  <si>
    <t>150****7891</t>
  </si>
  <si>
    <t>621449********20613</t>
  </si>
  <si>
    <t>张春红</t>
  </si>
  <si>
    <t>211221********1524</t>
  </si>
  <si>
    <t>155****8587</t>
  </si>
  <si>
    <t>502911********8273</t>
  </si>
  <si>
    <t>张桂英</t>
  </si>
  <si>
    <t>211221********2129</t>
  </si>
  <si>
    <t>139****9839</t>
  </si>
  <si>
    <t>502911********4258</t>
  </si>
  <si>
    <t>张静</t>
  </si>
  <si>
    <t>211221********2143</t>
  </si>
  <si>
    <t>133****9348</t>
  </si>
  <si>
    <t>621449********20563</t>
  </si>
  <si>
    <t>徐严</t>
  </si>
  <si>
    <t>138****9832</t>
  </si>
  <si>
    <t>621449********29622</t>
  </si>
  <si>
    <t>房力军</t>
  </si>
  <si>
    <t>151****4336</t>
  </si>
  <si>
    <t>621449********08812</t>
  </si>
  <si>
    <t>朱成刚</t>
  </si>
  <si>
    <t>152****0358</t>
  </si>
  <si>
    <t>502911********0188</t>
  </si>
  <si>
    <t>李俊明</t>
  </si>
  <si>
    <t>130****1184</t>
  </si>
  <si>
    <t>621449********99896</t>
  </si>
  <si>
    <t>李喜安</t>
  </si>
  <si>
    <t>211221********213x</t>
  </si>
  <si>
    <t>151****1903</t>
  </si>
  <si>
    <t>621449********15480</t>
  </si>
  <si>
    <t>李喜成</t>
  </si>
  <si>
    <t>131****3655</t>
  </si>
  <si>
    <t>502911********1476</t>
  </si>
  <si>
    <t>李广</t>
  </si>
  <si>
    <t>159****6565</t>
  </si>
  <si>
    <t>621449********29728</t>
  </si>
  <si>
    <t>李振华</t>
  </si>
  <si>
    <t>152****4117</t>
  </si>
  <si>
    <t>621449********01536</t>
  </si>
  <si>
    <t>李文忠</t>
  </si>
  <si>
    <t>211221********2137</t>
  </si>
  <si>
    <t>130****1010</t>
  </si>
  <si>
    <t>621449********98211</t>
  </si>
  <si>
    <t>李海军</t>
  </si>
  <si>
    <t>158****2587</t>
  </si>
  <si>
    <t>621449********01506</t>
  </si>
  <si>
    <t>李艳秋</t>
  </si>
  <si>
    <t>211221********2144</t>
  </si>
  <si>
    <t>134****6481</t>
  </si>
  <si>
    <t>621449********15647</t>
  </si>
  <si>
    <t>李贵军</t>
  </si>
  <si>
    <t>621449********06166</t>
  </si>
  <si>
    <t>李贵斌</t>
  </si>
  <si>
    <t>131****2598</t>
  </si>
  <si>
    <t>502911********6691</t>
  </si>
  <si>
    <t>李贵新</t>
  </si>
  <si>
    <t>158****0067</t>
  </si>
  <si>
    <t>621449********83526</t>
  </si>
  <si>
    <t>李贵春</t>
  </si>
  <si>
    <t>211221********2152</t>
  </si>
  <si>
    <t>131****1710</t>
  </si>
  <si>
    <t>621449********85372</t>
  </si>
  <si>
    <t>李香芝</t>
  </si>
  <si>
    <t>158****0120</t>
  </si>
  <si>
    <t>621449********09729</t>
  </si>
  <si>
    <t>杨丽娟</t>
  </si>
  <si>
    <t>150****3490</t>
  </si>
  <si>
    <t>621449********20159</t>
  </si>
  <si>
    <t>杨海林</t>
  </si>
  <si>
    <t>132****0111</t>
  </si>
  <si>
    <t>621449********99243</t>
  </si>
  <si>
    <t>杨海涛</t>
  </si>
  <si>
    <t>158****6862</t>
  </si>
  <si>
    <t>621449********31398</t>
  </si>
  <si>
    <t>梁淑玲</t>
  </si>
  <si>
    <t>211221********2121</t>
  </si>
  <si>
    <t>150****3599</t>
  </si>
  <si>
    <t>621449********11529</t>
  </si>
  <si>
    <t>毕翠平</t>
  </si>
  <si>
    <t>211221********2145</t>
  </si>
  <si>
    <t>151****1872</t>
  </si>
  <si>
    <t>502911********1985</t>
  </si>
  <si>
    <t>王庆文</t>
  </si>
  <si>
    <t>135****4964</t>
  </si>
  <si>
    <t>621449********07395</t>
  </si>
  <si>
    <t>王庆武</t>
  </si>
  <si>
    <t>150****2556</t>
  </si>
  <si>
    <t>502911********3639</t>
  </si>
  <si>
    <t>王强</t>
  </si>
  <si>
    <t>159****4882</t>
  </si>
  <si>
    <t>大山前</t>
  </si>
  <si>
    <t>621449********97161</t>
  </si>
  <si>
    <t>王春久</t>
  </si>
  <si>
    <t>151****2297</t>
  </si>
  <si>
    <t>621449********86770</t>
  </si>
  <si>
    <t>王春芝</t>
  </si>
  <si>
    <t>132****5918</t>
  </si>
  <si>
    <t>621449********18591</t>
  </si>
  <si>
    <t>王江</t>
  </si>
  <si>
    <t>181****2942</t>
  </si>
  <si>
    <t>621449********03377</t>
  </si>
  <si>
    <t>王玉侠</t>
  </si>
  <si>
    <t>211221********2163</t>
  </si>
  <si>
    <t>152****3263</t>
  </si>
  <si>
    <t>621449********19193</t>
  </si>
  <si>
    <t>王玉玲</t>
  </si>
  <si>
    <t>158****2156</t>
  </si>
  <si>
    <t>502911********8327</t>
  </si>
  <si>
    <t>王福林</t>
  </si>
  <si>
    <t>188****4405</t>
  </si>
  <si>
    <t>621449********96650</t>
  </si>
  <si>
    <t>王秀华</t>
  </si>
  <si>
    <t>131****4720</t>
  </si>
  <si>
    <t>621449********19052</t>
  </si>
  <si>
    <t>王素侠</t>
  </si>
  <si>
    <t>158****3570</t>
  </si>
  <si>
    <t>502911********7991</t>
  </si>
  <si>
    <t>艾喜国</t>
  </si>
  <si>
    <t>133****9379</t>
  </si>
  <si>
    <t>621449********62236</t>
  </si>
  <si>
    <t>艾喜林</t>
  </si>
  <si>
    <t>150****6535</t>
  </si>
  <si>
    <t>502911********2463</t>
  </si>
  <si>
    <t>艾喜江</t>
  </si>
  <si>
    <t>211221********2178</t>
  </si>
  <si>
    <t>150****1835</t>
  </si>
  <si>
    <t>621449********02062</t>
  </si>
  <si>
    <t>艾景俊</t>
  </si>
  <si>
    <t>158****2298</t>
  </si>
  <si>
    <t>502911********2488</t>
  </si>
  <si>
    <t>艾景元</t>
  </si>
  <si>
    <t>187****7842</t>
  </si>
  <si>
    <t>621449********83828</t>
  </si>
  <si>
    <t>艾景刚</t>
  </si>
  <si>
    <t>132****4228</t>
  </si>
  <si>
    <t>621449********60917</t>
  </si>
  <si>
    <t>艾景利</t>
  </si>
  <si>
    <t>150****9030</t>
  </si>
  <si>
    <t>621449********02005</t>
  </si>
  <si>
    <t>艾景印</t>
  </si>
  <si>
    <t>189****8788</t>
  </si>
  <si>
    <t>621449********08500</t>
  </si>
  <si>
    <t>艾景奎</t>
  </si>
  <si>
    <t>211221********2153</t>
  </si>
  <si>
    <t>151****3611</t>
  </si>
  <si>
    <t>502911********9600</t>
  </si>
  <si>
    <t>艾景江</t>
  </si>
  <si>
    <t>211221********2138</t>
  </si>
  <si>
    <t>156****1373</t>
  </si>
  <si>
    <t>621449********09240</t>
  </si>
  <si>
    <t>艾景琛</t>
  </si>
  <si>
    <t>158****8161</t>
  </si>
  <si>
    <t>621449********10362</t>
  </si>
  <si>
    <t>范振海</t>
  </si>
  <si>
    <t>152****5231</t>
  </si>
  <si>
    <t>502911********4093</t>
  </si>
  <si>
    <t>赵亮</t>
  </si>
  <si>
    <t>133****1877</t>
  </si>
  <si>
    <t>621449********68135</t>
  </si>
  <si>
    <t>赵凤文</t>
  </si>
  <si>
    <t>188****0765</t>
  </si>
  <si>
    <t>621449********02197</t>
  </si>
  <si>
    <t>赵凤武</t>
  </si>
  <si>
    <t>131****8350</t>
  </si>
  <si>
    <t>621449********22017</t>
  </si>
  <si>
    <t>辛子环</t>
  </si>
  <si>
    <t>130****3395</t>
  </si>
  <si>
    <t>621449********72085</t>
  </si>
  <si>
    <t>辛子辉</t>
  </si>
  <si>
    <t>134****7207</t>
  </si>
  <si>
    <t>502911********7451</t>
  </si>
  <si>
    <t>辛子迁</t>
  </si>
  <si>
    <t>187****4736</t>
  </si>
  <si>
    <t>621449********87620</t>
  </si>
  <si>
    <t>辛桂才</t>
  </si>
  <si>
    <t>158****0549</t>
  </si>
  <si>
    <t>621449********84417</t>
  </si>
  <si>
    <t>辛桂春</t>
  </si>
  <si>
    <t>211221********2154</t>
  </si>
  <si>
    <t>135****6781</t>
  </si>
  <si>
    <t>621449********38921</t>
  </si>
  <si>
    <t>辛桂江</t>
  </si>
  <si>
    <t>151****2232</t>
  </si>
  <si>
    <t>621449********05135</t>
  </si>
  <si>
    <t>辛桂海</t>
  </si>
  <si>
    <t>159****2329</t>
  </si>
  <si>
    <t>621449********03013</t>
  </si>
  <si>
    <t>辛满昌</t>
  </si>
  <si>
    <t>621449********08434</t>
  </si>
  <si>
    <t>辛玉昌</t>
  </si>
  <si>
    <t>621449********47079</t>
  </si>
  <si>
    <t>辛立昌</t>
  </si>
  <si>
    <t>188****6208</t>
  </si>
  <si>
    <t>621449********30788</t>
  </si>
  <si>
    <t>辛红伟</t>
  </si>
  <si>
    <t>134****7810</t>
  </si>
  <si>
    <t>621449********77120</t>
  </si>
  <si>
    <t>辛红昌</t>
  </si>
  <si>
    <t>133****8845</t>
  </si>
  <si>
    <t>621449********48105</t>
  </si>
  <si>
    <t>辛维正</t>
  </si>
  <si>
    <t>138****0365</t>
  </si>
  <si>
    <t>621449********72408</t>
  </si>
  <si>
    <t>辛维群</t>
  </si>
  <si>
    <t>135****8180</t>
  </si>
  <si>
    <t>621449********44942</t>
  </si>
  <si>
    <t>辛艳奇</t>
  </si>
  <si>
    <t>150****9310</t>
  </si>
  <si>
    <t>621449********04060</t>
  </si>
  <si>
    <t>辛艳奎</t>
  </si>
  <si>
    <t>211221********2136</t>
  </si>
  <si>
    <t>136****2364</t>
  </si>
  <si>
    <t>621449********04144</t>
  </si>
  <si>
    <t>辛艳波</t>
  </si>
  <si>
    <t>211221********2158</t>
  </si>
  <si>
    <t>132****2655</t>
  </si>
  <si>
    <t>502911********6398</t>
  </si>
  <si>
    <t>辛艳贵</t>
  </si>
  <si>
    <t>130****8900</t>
  </si>
  <si>
    <t>502911********1578</t>
  </si>
  <si>
    <t>辛跃仁</t>
  </si>
  <si>
    <t>151****0141</t>
  </si>
  <si>
    <t>621449********33616</t>
  </si>
  <si>
    <t>辛跃国</t>
  </si>
  <si>
    <t>151****0148</t>
  </si>
  <si>
    <t>502911********5637</t>
  </si>
  <si>
    <t>辛跃富</t>
  </si>
  <si>
    <t>187****5053</t>
  </si>
  <si>
    <t>502911********0481</t>
  </si>
  <si>
    <t>辛跃福</t>
  </si>
  <si>
    <t>152****7316</t>
  </si>
  <si>
    <t>621449********78102</t>
  </si>
  <si>
    <t>辛跃贵</t>
  </si>
  <si>
    <t>138****6241</t>
  </si>
  <si>
    <t>621449********11264</t>
  </si>
  <si>
    <t>辛跃金</t>
  </si>
  <si>
    <t>150****9620</t>
  </si>
  <si>
    <t>621449********19813</t>
  </si>
  <si>
    <t>辛铁忠</t>
  </si>
  <si>
    <t>621449********00680</t>
  </si>
  <si>
    <t>运东生</t>
  </si>
  <si>
    <t>152****8869</t>
  </si>
  <si>
    <t>621449********79662</t>
  </si>
  <si>
    <t>运乃庆</t>
  </si>
  <si>
    <t>188****7995</t>
  </si>
  <si>
    <t>621449********77807</t>
  </si>
  <si>
    <t>运乃成</t>
  </si>
  <si>
    <t>211221********2159</t>
  </si>
  <si>
    <t>132****0268</t>
  </si>
  <si>
    <t>621449********20318</t>
  </si>
  <si>
    <t>运乃春</t>
  </si>
  <si>
    <t>151****0893</t>
  </si>
  <si>
    <t>621449********72739</t>
  </si>
  <si>
    <t>运乃臣</t>
  </si>
  <si>
    <t>139****1810</t>
  </si>
  <si>
    <t>621449********01134</t>
  </si>
  <si>
    <t>运君</t>
  </si>
  <si>
    <t>139****6245</t>
  </si>
  <si>
    <t>621449********17088</t>
  </si>
  <si>
    <t>邓春印</t>
  </si>
  <si>
    <t>159****7523</t>
  </si>
  <si>
    <t>621449********22254</t>
  </si>
  <si>
    <t>靳荣波</t>
  </si>
  <si>
    <t>138****9390</t>
  </si>
  <si>
    <t>大道南</t>
  </si>
  <si>
    <t>621449********21647</t>
  </si>
  <si>
    <t>靳荣海</t>
  </si>
  <si>
    <t>621449********01878</t>
  </si>
  <si>
    <t>韩世忠</t>
  </si>
  <si>
    <t>159****7889</t>
  </si>
  <si>
    <t>621449********62798</t>
  </si>
  <si>
    <t>韩征</t>
  </si>
  <si>
    <t>138****2595</t>
  </si>
  <si>
    <t>621449********60445</t>
  </si>
  <si>
    <t>韩艳美</t>
  </si>
  <si>
    <t>158****5893</t>
  </si>
  <si>
    <t>621449********13980</t>
  </si>
  <si>
    <t>韩长志</t>
  </si>
  <si>
    <t>621449********91358</t>
  </si>
  <si>
    <t>韩长江</t>
  </si>
  <si>
    <t>211221********2217</t>
  </si>
  <si>
    <t>138****0982</t>
  </si>
  <si>
    <t>621449********30366</t>
  </si>
  <si>
    <t>马凤山</t>
  </si>
  <si>
    <t>189****0428</t>
  </si>
  <si>
    <t>621449********01696</t>
  </si>
  <si>
    <t>马振山</t>
  </si>
  <si>
    <t>502911********4069</t>
  </si>
  <si>
    <t>马文军</t>
  </si>
  <si>
    <t>502911********6483</t>
  </si>
  <si>
    <t>马文革</t>
  </si>
  <si>
    <t>134****2595</t>
  </si>
  <si>
    <t>621449********75785</t>
  </si>
  <si>
    <t>马春山</t>
  </si>
  <si>
    <t>130****0753</t>
  </si>
  <si>
    <t>502911********6667</t>
  </si>
  <si>
    <t>高春艳</t>
  </si>
  <si>
    <t>152****3292</t>
  </si>
  <si>
    <t>621449********12858</t>
  </si>
  <si>
    <t>齐健</t>
  </si>
  <si>
    <t>153****7769</t>
  </si>
  <si>
    <t>621449********72366</t>
  </si>
  <si>
    <t>齐君</t>
  </si>
  <si>
    <t>183****2333</t>
  </si>
  <si>
    <t>621449********05796</t>
  </si>
  <si>
    <t>齐娜</t>
  </si>
  <si>
    <t>211221********2167</t>
  </si>
  <si>
    <t>159****4922</t>
  </si>
  <si>
    <t>621449********41556</t>
  </si>
  <si>
    <t>齐振兰</t>
  </si>
  <si>
    <t>211221********2126</t>
  </si>
  <si>
    <t>134****1421</t>
  </si>
  <si>
    <t>621449********04516</t>
  </si>
  <si>
    <t>齐振芳</t>
  </si>
  <si>
    <t>134****1675</t>
  </si>
  <si>
    <t>621449********82455</t>
  </si>
  <si>
    <t>齐杰</t>
  </si>
  <si>
    <t>130****9994</t>
  </si>
  <si>
    <t>621449********29738</t>
  </si>
  <si>
    <t>齐江</t>
  </si>
  <si>
    <t>134****3510</t>
  </si>
  <si>
    <t>621449********09935</t>
  </si>
  <si>
    <t>齐河</t>
  </si>
  <si>
    <t>155****9474</t>
  </si>
  <si>
    <t>502911********3771</t>
  </si>
  <si>
    <t>齐谦</t>
  </si>
  <si>
    <t>133****9919</t>
  </si>
  <si>
    <t>621449********29928</t>
  </si>
  <si>
    <t>齐雨</t>
  </si>
  <si>
    <t>211221********215X</t>
  </si>
  <si>
    <t>150****5948</t>
  </si>
  <si>
    <t>621449********34299</t>
  </si>
  <si>
    <t>关玉华</t>
  </si>
  <si>
    <t>130****9176</t>
  </si>
  <si>
    <t>621449********01320</t>
  </si>
  <si>
    <t>艾景会</t>
  </si>
  <si>
    <t>133****3113</t>
  </si>
  <si>
    <t>502911********3620</t>
  </si>
  <si>
    <t>合计</t>
  </si>
  <si>
    <t xml:space="preserve">           填制：             </t>
  </si>
  <si>
    <t xml:space="preserve">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</si>
</sst>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10"/>
      <name val="Arial"/>
      <charset val="134"/>
    </font>
    <font>
      <sz val="11"/>
      <name val="宋体"/>
      <charset val="134"/>
    </font>
    <font>
      <b/>
      <sz val="10"/>
      <color rgb="FFFF0000"/>
      <name val="宋体"/>
      <charset val="134"/>
    </font>
    <font>
      <sz val="10"/>
      <color rgb="FF000000"/>
      <name val="Arial"/>
      <charset val="134"/>
    </font>
    <font>
      <b/>
      <sz val="9"/>
      <name val="宋体"/>
      <charset val="134"/>
    </font>
    <font>
      <b/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b/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6" borderId="20" applyNumberFormat="0" applyAlignment="0" applyProtection="0">
      <alignment vertical="center"/>
    </xf>
    <xf numFmtId="0" fontId="27" fillId="7" borderId="22" applyNumberForma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0" fontId="10" fillId="0" borderId="0" applyProtection="0"/>
    <xf numFmtId="0" fontId="10" fillId="0" borderId="0" applyProtection="0"/>
    <xf numFmtId="0" fontId="10" fillId="0" borderId="0"/>
    <xf numFmtId="0" fontId="10" fillId="0" borderId="0"/>
    <xf numFmtId="0" fontId="0" fillId="0" borderId="0">
      <alignment vertical="center"/>
    </xf>
    <xf numFmtId="0" fontId="0" fillId="0" borderId="0">
      <alignment vertical="center"/>
    </xf>
  </cellStyleXfs>
  <cellXfs count="9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/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 wrapText="1"/>
    </xf>
    <xf numFmtId="9" fontId="10" fillId="0" borderId="7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 wrapText="1"/>
    </xf>
    <xf numFmtId="49" fontId="8" fillId="0" borderId="9" xfId="58" applyNumberFormat="1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/>
    </xf>
    <xf numFmtId="177" fontId="2" fillId="0" borderId="7" xfId="0" applyNumberFormat="1" applyFont="1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8" fillId="0" borderId="12" xfId="58" applyNumberFormat="1" applyFont="1" applyFill="1" applyBorder="1" applyAlignment="1">
      <alignment horizont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8" fillId="0" borderId="7" xfId="58" applyNumberFormat="1" applyFont="1" applyFill="1" applyBorder="1" applyAlignment="1">
      <alignment horizontal="center" wrapText="1"/>
    </xf>
    <xf numFmtId="49" fontId="10" fillId="0" borderId="14" xfId="0" applyNumberFormat="1" applyFont="1" applyFill="1" applyBorder="1" applyAlignment="1">
      <alignment horizontal="center" vertical="center" shrinkToFit="1"/>
    </xf>
    <xf numFmtId="49" fontId="8" fillId="0" borderId="10" xfId="58" applyNumberFormat="1" applyFont="1" applyFill="1" applyBorder="1" applyAlignment="1">
      <alignment horizontal="center" wrapText="1"/>
    </xf>
    <xf numFmtId="0" fontId="13" fillId="0" borderId="10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177" fontId="10" fillId="0" borderId="10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178" fontId="3" fillId="0" borderId="10" xfId="0" applyNumberFormat="1" applyFont="1" applyFill="1" applyBorder="1" applyAlignment="1">
      <alignment horizontal="center" vertical="center" wrapText="1"/>
    </xf>
    <xf numFmtId="178" fontId="9" fillId="0" borderId="16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8" fontId="3" fillId="0" borderId="16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2" fontId="14" fillId="0" borderId="7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3</xdr:col>
      <xdr:colOff>1256665</xdr:colOff>
      <xdr:row>1</xdr:row>
      <xdr:rowOff>172085</xdr:rowOff>
    </xdr:to>
    <xdr:pic>
      <xdr:nvPicPr>
        <xdr:cNvPr id="2" name="图片 1" hidden="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5040" cy="41021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5</xdr:col>
      <xdr:colOff>1270</xdr:colOff>
      <xdr:row>1</xdr:row>
      <xdr:rowOff>271780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9525" y="9525"/>
          <a:ext cx="4811395" cy="557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95"/>
  <sheetViews>
    <sheetView tabSelected="1" zoomScale="85" zoomScaleNormal="85" workbookViewId="0">
      <selection activeCell="Q188" sqref="Q188"/>
    </sheetView>
  </sheetViews>
  <sheetFormatPr defaultColWidth="9" defaultRowHeight="13.5"/>
  <cols>
    <col min="1" max="1" width="5.5" style="10" customWidth="1"/>
    <col min="2" max="2" width="8" style="11" customWidth="1"/>
    <col min="3" max="3" width="17.75" style="10" customWidth="1"/>
    <col min="4" max="4" width="20.5" style="10" customWidth="1"/>
    <col min="5" max="5" width="11.5" style="12" customWidth="1"/>
    <col min="6" max="6" width="8.75" style="12" customWidth="1"/>
    <col min="7" max="7" width="7.25" style="13" customWidth="1"/>
    <col min="8" max="8" width="7.375" style="13" customWidth="1"/>
    <col min="9" max="9" width="10" style="12" customWidth="1"/>
    <col min="10" max="10" width="8.75" style="14" customWidth="1"/>
    <col min="11" max="11" width="7.25" style="15" customWidth="1"/>
    <col min="12" max="12" width="9.75" style="14" customWidth="1"/>
    <col min="13" max="13" width="8.625" style="14" customWidth="1"/>
    <col min="14" max="14" width="18.25" style="12" customWidth="1"/>
    <col min="15" max="15" width="19.75" style="12" customWidth="1"/>
    <col min="16" max="16" width="8.625" style="12" customWidth="1"/>
    <col min="17" max="17" width="7.625" style="12" customWidth="1"/>
    <col min="18" max="16384" width="9" style="12"/>
  </cols>
  <sheetData>
    <row r="1" s="1" customFormat="1" ht="23.25" customHeight="1" spans="1:17">
      <c r="A1" s="16"/>
      <c r="B1" s="17"/>
      <c r="C1" s="17"/>
      <c r="D1" s="17"/>
      <c r="E1" s="16"/>
      <c r="F1" s="16"/>
      <c r="G1" s="18"/>
      <c r="H1" s="18"/>
      <c r="I1" s="17"/>
      <c r="J1" s="17"/>
      <c r="K1" s="39"/>
      <c r="L1" s="17"/>
      <c r="M1" s="17"/>
      <c r="N1" s="40"/>
      <c r="O1" s="41"/>
      <c r="P1" s="40"/>
      <c r="Q1" s="40"/>
    </row>
    <row r="2" s="1" customFormat="1" ht="22.5" customHeight="1" spans="1:17">
      <c r="A2" s="19" t="s">
        <v>0</v>
      </c>
      <c r="B2" s="20"/>
      <c r="C2" s="20"/>
      <c r="D2" s="20"/>
      <c r="E2" s="21"/>
      <c r="F2" s="21"/>
      <c r="G2" s="22"/>
      <c r="H2" s="22"/>
      <c r="I2" s="20"/>
      <c r="J2" s="20"/>
      <c r="K2" s="42"/>
      <c r="L2" s="20"/>
      <c r="M2" s="20"/>
      <c r="N2" s="43"/>
      <c r="O2" s="44"/>
      <c r="P2" s="43"/>
      <c r="Q2" s="43"/>
    </row>
    <row r="3" s="1" customFormat="1" ht="24.75" customHeight="1" spans="1:17">
      <c r="A3" s="23" t="s">
        <v>1</v>
      </c>
      <c r="B3" s="24"/>
      <c r="C3" s="24"/>
      <c r="D3" s="24"/>
      <c r="E3" s="25"/>
      <c r="F3" s="25"/>
      <c r="G3" s="26"/>
      <c r="H3" s="26"/>
      <c r="I3" s="24"/>
      <c r="J3" s="24"/>
      <c r="K3" s="45"/>
      <c r="L3" s="24"/>
      <c r="M3" s="24"/>
      <c r="N3" s="46"/>
      <c r="O3" s="47"/>
      <c r="P3" s="46"/>
      <c r="Q3" s="46"/>
    </row>
    <row r="4" s="2" customFormat="1" ht="24.75" customHeight="1" spans="1:17">
      <c r="A4" s="27" t="s">
        <v>2</v>
      </c>
      <c r="B4" s="28"/>
      <c r="C4" s="28"/>
      <c r="D4" s="28"/>
      <c r="E4" s="29"/>
      <c r="F4" s="29"/>
      <c r="G4" s="30"/>
      <c r="H4" s="30"/>
      <c r="I4" s="28"/>
      <c r="J4" s="28"/>
      <c r="K4" s="48"/>
      <c r="L4" s="28"/>
      <c r="M4" s="28"/>
      <c r="N4" s="49"/>
      <c r="O4" s="50"/>
      <c r="P4" s="49"/>
      <c r="Q4" s="49"/>
    </row>
    <row r="5" s="2" customFormat="1" ht="25.5" customHeight="1" spans="1:17">
      <c r="A5" s="27" t="s">
        <v>3</v>
      </c>
      <c r="B5" s="28"/>
      <c r="C5" s="28"/>
      <c r="D5" s="28"/>
      <c r="E5" s="29"/>
      <c r="F5" s="29"/>
      <c r="G5" s="30"/>
      <c r="H5" s="30"/>
      <c r="I5" s="28"/>
      <c r="J5" s="28"/>
      <c r="K5" s="48"/>
      <c r="L5" s="28"/>
      <c r="M5" s="28"/>
      <c r="N5" s="49"/>
      <c r="O5" s="50"/>
      <c r="P5" s="49"/>
      <c r="Q5" s="49"/>
    </row>
    <row r="6" s="3" customFormat="1" ht="24.75" customHeight="1" spans="1:17">
      <c r="A6" s="31" t="s">
        <v>4</v>
      </c>
      <c r="B6" s="31" t="s">
        <v>5</v>
      </c>
      <c r="C6" s="32" t="s">
        <v>6</v>
      </c>
      <c r="D6" s="31" t="s">
        <v>7</v>
      </c>
      <c r="E6" s="31" t="s">
        <v>8</v>
      </c>
      <c r="F6" s="31" t="s">
        <v>9</v>
      </c>
      <c r="G6" s="33" t="s">
        <v>10</v>
      </c>
      <c r="H6" s="33" t="s">
        <v>11</v>
      </c>
      <c r="I6" s="31" t="s">
        <v>12</v>
      </c>
      <c r="J6" s="51" t="s">
        <v>13</v>
      </c>
      <c r="K6" s="52" t="s">
        <v>14</v>
      </c>
      <c r="L6" s="53" t="s">
        <v>15</v>
      </c>
      <c r="M6" s="51" t="s">
        <v>16</v>
      </c>
      <c r="N6" s="31" t="s">
        <v>17</v>
      </c>
      <c r="O6" s="31" t="s">
        <v>18</v>
      </c>
      <c r="P6" s="31" t="s">
        <v>19</v>
      </c>
      <c r="Q6" s="59" t="s">
        <v>20</v>
      </c>
    </row>
    <row r="7" s="4" customFormat="1" ht="20.1" customHeight="1" spans="1:17">
      <c r="A7" s="34">
        <v>1</v>
      </c>
      <c r="B7" s="35" t="s">
        <v>21</v>
      </c>
      <c r="C7" s="36" t="s">
        <v>22</v>
      </c>
      <c r="D7" s="35" t="s">
        <v>23</v>
      </c>
      <c r="E7" s="35" t="s">
        <v>24</v>
      </c>
      <c r="F7" s="37" t="s">
        <v>25</v>
      </c>
      <c r="G7" s="38">
        <v>28.85</v>
      </c>
      <c r="H7" s="38">
        <v>28.85</v>
      </c>
      <c r="I7" s="54">
        <f>G7*1120</f>
        <v>32312</v>
      </c>
      <c r="J7" s="54">
        <f>G7*68.32</f>
        <v>1971.032</v>
      </c>
      <c r="K7" s="55">
        <v>0.8</v>
      </c>
      <c r="L7" s="54">
        <f>J7*K7</f>
        <v>1576.8256</v>
      </c>
      <c r="M7" s="56">
        <f>G7*13.664</f>
        <v>394.2064</v>
      </c>
      <c r="N7" s="57" t="s">
        <v>26</v>
      </c>
      <c r="O7" s="58" t="s">
        <v>27</v>
      </c>
      <c r="P7" s="38"/>
      <c r="Q7" s="60"/>
    </row>
    <row r="8" s="5" customFormat="1" ht="20.1" customHeight="1" spans="1:17">
      <c r="A8" s="34">
        <v>2</v>
      </c>
      <c r="B8" s="35" t="s">
        <v>28</v>
      </c>
      <c r="C8" s="36" t="s">
        <v>22</v>
      </c>
      <c r="D8" s="35" t="s">
        <v>29</v>
      </c>
      <c r="E8" s="35" t="s">
        <v>30</v>
      </c>
      <c r="F8" s="37" t="s">
        <v>25</v>
      </c>
      <c r="G8" s="38">
        <v>26.67</v>
      </c>
      <c r="H8" s="38">
        <v>26.67</v>
      </c>
      <c r="I8" s="54">
        <f t="shared" ref="I8:I39" si="0">G8*1120</f>
        <v>29870.4</v>
      </c>
      <c r="J8" s="54">
        <f t="shared" ref="J8:J39" si="1">G8*68.32</f>
        <v>1822.0944</v>
      </c>
      <c r="K8" s="55">
        <v>0.8</v>
      </c>
      <c r="L8" s="54">
        <f t="shared" ref="L8:L39" si="2">J8*K8</f>
        <v>1457.67552</v>
      </c>
      <c r="M8" s="56">
        <f t="shared" ref="M8:M39" si="3">G8*13.664</f>
        <v>364.41888</v>
      </c>
      <c r="N8" s="57" t="s">
        <v>31</v>
      </c>
      <c r="O8" s="58" t="s">
        <v>27</v>
      </c>
      <c r="P8" s="38"/>
      <c r="Q8" s="60"/>
    </row>
    <row r="9" s="4" customFormat="1" ht="20.1" customHeight="1" spans="1:17">
      <c r="A9" s="34">
        <v>3</v>
      </c>
      <c r="B9" s="35" t="s">
        <v>32</v>
      </c>
      <c r="C9" s="36" t="s">
        <v>22</v>
      </c>
      <c r="D9" s="35" t="s">
        <v>33</v>
      </c>
      <c r="E9" s="35" t="s">
        <v>34</v>
      </c>
      <c r="F9" s="37" t="s">
        <v>25</v>
      </c>
      <c r="G9" s="38">
        <v>18.83</v>
      </c>
      <c r="H9" s="38">
        <v>18.83</v>
      </c>
      <c r="I9" s="54">
        <f t="shared" si="0"/>
        <v>21089.6</v>
      </c>
      <c r="J9" s="54">
        <f t="shared" si="1"/>
        <v>1286.4656</v>
      </c>
      <c r="K9" s="55">
        <v>0.8</v>
      </c>
      <c r="L9" s="54">
        <f t="shared" si="2"/>
        <v>1029.17248</v>
      </c>
      <c r="M9" s="56">
        <f t="shared" si="3"/>
        <v>257.29312</v>
      </c>
      <c r="N9" s="57" t="s">
        <v>35</v>
      </c>
      <c r="O9" s="58" t="s">
        <v>27</v>
      </c>
      <c r="P9" s="38"/>
      <c r="Q9" s="60"/>
    </row>
    <row r="10" s="4" customFormat="1" ht="20.1" customHeight="1" spans="1:17">
      <c r="A10" s="34">
        <v>4</v>
      </c>
      <c r="B10" s="35" t="s">
        <v>36</v>
      </c>
      <c r="C10" s="36" t="s">
        <v>22</v>
      </c>
      <c r="D10" s="35" t="s">
        <v>37</v>
      </c>
      <c r="E10" s="35" t="s">
        <v>38</v>
      </c>
      <c r="F10" s="37" t="s">
        <v>25</v>
      </c>
      <c r="G10" s="38">
        <v>14.13</v>
      </c>
      <c r="H10" s="38">
        <v>14.13</v>
      </c>
      <c r="I10" s="54">
        <f t="shared" si="0"/>
        <v>15825.6</v>
      </c>
      <c r="J10" s="54">
        <f t="shared" si="1"/>
        <v>965.3616</v>
      </c>
      <c r="K10" s="55">
        <v>0.8</v>
      </c>
      <c r="L10" s="54">
        <f t="shared" si="2"/>
        <v>772.28928</v>
      </c>
      <c r="M10" s="56">
        <f t="shared" si="3"/>
        <v>193.07232</v>
      </c>
      <c r="N10" s="57" t="s">
        <v>39</v>
      </c>
      <c r="O10" s="58" t="s">
        <v>27</v>
      </c>
      <c r="P10" s="38"/>
      <c r="Q10" s="60"/>
    </row>
    <row r="11" s="4" customFormat="1" ht="20.1" customHeight="1" spans="1:17">
      <c r="A11" s="34">
        <v>5</v>
      </c>
      <c r="B11" s="35" t="s">
        <v>40</v>
      </c>
      <c r="C11" s="36" t="s">
        <v>22</v>
      </c>
      <c r="D11" s="35" t="s">
        <v>41</v>
      </c>
      <c r="E11" s="35" t="s">
        <v>42</v>
      </c>
      <c r="F11" s="37" t="s">
        <v>25</v>
      </c>
      <c r="G11" s="38">
        <v>30.27</v>
      </c>
      <c r="H11" s="38">
        <v>30.27</v>
      </c>
      <c r="I11" s="54">
        <f t="shared" si="0"/>
        <v>33902.4</v>
      </c>
      <c r="J11" s="54">
        <f t="shared" si="1"/>
        <v>2068.0464</v>
      </c>
      <c r="K11" s="55">
        <v>0.8</v>
      </c>
      <c r="L11" s="54">
        <f t="shared" si="2"/>
        <v>1654.43712</v>
      </c>
      <c r="M11" s="56">
        <f t="shared" si="3"/>
        <v>413.60928</v>
      </c>
      <c r="N11" s="57" t="s">
        <v>43</v>
      </c>
      <c r="O11" s="58" t="s">
        <v>27</v>
      </c>
      <c r="P11" s="38"/>
      <c r="Q11" s="60"/>
    </row>
    <row r="12" s="4" customFormat="1" ht="20.1" customHeight="1" spans="1:17">
      <c r="A12" s="34">
        <v>6</v>
      </c>
      <c r="B12" s="35" t="s">
        <v>44</v>
      </c>
      <c r="C12" s="36" t="s">
        <v>22</v>
      </c>
      <c r="D12" s="35" t="s">
        <v>45</v>
      </c>
      <c r="E12" s="35" t="s">
        <v>46</v>
      </c>
      <c r="F12" s="37" t="s">
        <v>25</v>
      </c>
      <c r="G12" s="38">
        <v>49.74</v>
      </c>
      <c r="H12" s="38">
        <v>49.74</v>
      </c>
      <c r="I12" s="54">
        <f t="shared" si="0"/>
        <v>55708.8</v>
      </c>
      <c r="J12" s="54">
        <f t="shared" si="1"/>
        <v>3398.2368</v>
      </c>
      <c r="K12" s="55">
        <v>0.8</v>
      </c>
      <c r="L12" s="54">
        <f t="shared" si="2"/>
        <v>2718.58944</v>
      </c>
      <c r="M12" s="56">
        <f t="shared" si="3"/>
        <v>679.64736</v>
      </c>
      <c r="N12" s="57" t="s">
        <v>47</v>
      </c>
      <c r="O12" s="58" t="s">
        <v>27</v>
      </c>
      <c r="P12" s="38"/>
      <c r="Q12" s="60"/>
    </row>
    <row r="13" s="4" customFormat="1" ht="20.1" customHeight="1" spans="1:17">
      <c r="A13" s="34">
        <v>7</v>
      </c>
      <c r="B13" s="35" t="s">
        <v>48</v>
      </c>
      <c r="C13" s="36" t="s">
        <v>22</v>
      </c>
      <c r="D13" s="35" t="s">
        <v>49</v>
      </c>
      <c r="E13" s="35" t="s">
        <v>50</v>
      </c>
      <c r="F13" s="37" t="s">
        <v>25</v>
      </c>
      <c r="G13" s="38">
        <v>28.33</v>
      </c>
      <c r="H13" s="38">
        <v>28.33</v>
      </c>
      <c r="I13" s="54">
        <f t="shared" si="0"/>
        <v>31729.6</v>
      </c>
      <c r="J13" s="54">
        <f t="shared" si="1"/>
        <v>1935.5056</v>
      </c>
      <c r="K13" s="55">
        <v>0.8</v>
      </c>
      <c r="L13" s="54">
        <f t="shared" si="2"/>
        <v>1548.40448</v>
      </c>
      <c r="M13" s="56">
        <f t="shared" si="3"/>
        <v>387.10112</v>
      </c>
      <c r="N13" s="57" t="s">
        <v>51</v>
      </c>
      <c r="O13" s="58" t="s">
        <v>27</v>
      </c>
      <c r="P13" s="38"/>
      <c r="Q13" s="60"/>
    </row>
    <row r="14" s="4" customFormat="1" ht="20.1" customHeight="1" spans="1:17">
      <c r="A14" s="34">
        <v>8</v>
      </c>
      <c r="B14" s="35" t="s">
        <v>52</v>
      </c>
      <c r="C14" s="36" t="s">
        <v>22</v>
      </c>
      <c r="D14" s="35" t="s">
        <v>53</v>
      </c>
      <c r="E14" s="35" t="s">
        <v>54</v>
      </c>
      <c r="F14" s="37" t="s">
        <v>25</v>
      </c>
      <c r="G14" s="38">
        <v>42.07</v>
      </c>
      <c r="H14" s="38">
        <v>42.07</v>
      </c>
      <c r="I14" s="54">
        <f t="shared" si="0"/>
        <v>47118.4</v>
      </c>
      <c r="J14" s="54">
        <f t="shared" si="1"/>
        <v>2874.2224</v>
      </c>
      <c r="K14" s="55">
        <v>0.8</v>
      </c>
      <c r="L14" s="54">
        <f t="shared" si="2"/>
        <v>2299.37792</v>
      </c>
      <c r="M14" s="56">
        <f t="shared" si="3"/>
        <v>574.84448</v>
      </c>
      <c r="N14" s="57" t="s">
        <v>55</v>
      </c>
      <c r="O14" s="58" t="s">
        <v>27</v>
      </c>
      <c r="P14" s="38"/>
      <c r="Q14" s="60"/>
    </row>
    <row r="15" s="4" customFormat="1" ht="20.1" customHeight="1" spans="1:17">
      <c r="A15" s="34">
        <v>9</v>
      </c>
      <c r="B15" s="35" t="s">
        <v>56</v>
      </c>
      <c r="C15" s="36" t="s">
        <v>22</v>
      </c>
      <c r="D15" s="35" t="s">
        <v>57</v>
      </c>
      <c r="E15" s="35" t="s">
        <v>58</v>
      </c>
      <c r="F15" s="37" t="s">
        <v>25</v>
      </c>
      <c r="G15" s="38">
        <v>96.91</v>
      </c>
      <c r="H15" s="38">
        <v>96.91</v>
      </c>
      <c r="I15" s="54">
        <f t="shared" si="0"/>
        <v>108539.2</v>
      </c>
      <c r="J15" s="54">
        <f t="shared" si="1"/>
        <v>6620.8912</v>
      </c>
      <c r="K15" s="55">
        <v>0.8</v>
      </c>
      <c r="L15" s="54">
        <f t="shared" si="2"/>
        <v>5296.71296</v>
      </c>
      <c r="M15" s="56">
        <f t="shared" si="3"/>
        <v>1324.17824</v>
      </c>
      <c r="N15" s="57" t="s">
        <v>59</v>
      </c>
      <c r="O15" s="58" t="s">
        <v>27</v>
      </c>
      <c r="P15" s="38"/>
      <c r="Q15" s="60"/>
    </row>
    <row r="16" s="4" customFormat="1" ht="20.1" customHeight="1" spans="1:17">
      <c r="A16" s="34">
        <v>10</v>
      </c>
      <c r="B16" s="35" t="s">
        <v>60</v>
      </c>
      <c r="C16" s="36" t="s">
        <v>22</v>
      </c>
      <c r="D16" s="35" t="s">
        <v>61</v>
      </c>
      <c r="E16" s="35" t="s">
        <v>62</v>
      </c>
      <c r="F16" s="37" t="s">
        <v>25</v>
      </c>
      <c r="G16" s="38">
        <v>20.34</v>
      </c>
      <c r="H16" s="38">
        <v>20.34</v>
      </c>
      <c r="I16" s="54">
        <f t="shared" si="0"/>
        <v>22780.8</v>
      </c>
      <c r="J16" s="54">
        <f t="shared" si="1"/>
        <v>1389.6288</v>
      </c>
      <c r="K16" s="55">
        <v>0.8</v>
      </c>
      <c r="L16" s="54">
        <f t="shared" si="2"/>
        <v>1111.70304</v>
      </c>
      <c r="M16" s="56">
        <f t="shared" si="3"/>
        <v>277.92576</v>
      </c>
      <c r="N16" s="57" t="s">
        <v>63</v>
      </c>
      <c r="O16" s="58" t="s">
        <v>27</v>
      </c>
      <c r="P16" s="38"/>
      <c r="Q16" s="60"/>
    </row>
    <row r="17" s="4" customFormat="1" ht="20.1" customHeight="1" spans="1:17">
      <c r="A17" s="34">
        <v>11</v>
      </c>
      <c r="B17" s="35" t="s">
        <v>64</v>
      </c>
      <c r="C17" s="36" t="s">
        <v>22</v>
      </c>
      <c r="D17" s="35" t="s">
        <v>23</v>
      </c>
      <c r="E17" s="35" t="s">
        <v>65</v>
      </c>
      <c r="F17" s="37" t="s">
        <v>25</v>
      </c>
      <c r="G17" s="38">
        <v>23.03</v>
      </c>
      <c r="H17" s="38">
        <v>23.03</v>
      </c>
      <c r="I17" s="54">
        <f t="shared" si="0"/>
        <v>25793.6</v>
      </c>
      <c r="J17" s="54">
        <f t="shared" si="1"/>
        <v>1573.4096</v>
      </c>
      <c r="K17" s="55">
        <v>0.8</v>
      </c>
      <c r="L17" s="54">
        <f t="shared" si="2"/>
        <v>1258.72768</v>
      </c>
      <c r="M17" s="56">
        <f t="shared" si="3"/>
        <v>314.68192</v>
      </c>
      <c r="N17" s="57" t="s">
        <v>66</v>
      </c>
      <c r="O17" s="58" t="s">
        <v>27</v>
      </c>
      <c r="P17" s="38"/>
      <c r="Q17" s="60"/>
    </row>
    <row r="18" s="4" customFormat="1" ht="20.1" customHeight="1" spans="1:17">
      <c r="A18" s="34">
        <v>12</v>
      </c>
      <c r="B18" s="35" t="s">
        <v>67</v>
      </c>
      <c r="C18" s="36" t="s">
        <v>22</v>
      </c>
      <c r="D18" s="35" t="s">
        <v>68</v>
      </c>
      <c r="E18" s="35" t="s">
        <v>69</v>
      </c>
      <c r="F18" s="37" t="s">
        <v>25</v>
      </c>
      <c r="G18" s="38">
        <v>19.43</v>
      </c>
      <c r="H18" s="38">
        <v>19.43</v>
      </c>
      <c r="I18" s="54">
        <f t="shared" si="0"/>
        <v>21761.6</v>
      </c>
      <c r="J18" s="54">
        <f t="shared" si="1"/>
        <v>1327.4576</v>
      </c>
      <c r="K18" s="55">
        <v>0.8</v>
      </c>
      <c r="L18" s="54">
        <f t="shared" si="2"/>
        <v>1061.96608</v>
      </c>
      <c r="M18" s="56">
        <f t="shared" si="3"/>
        <v>265.49152</v>
      </c>
      <c r="N18" s="57" t="s">
        <v>70</v>
      </c>
      <c r="O18" s="58" t="s">
        <v>27</v>
      </c>
      <c r="P18" s="38"/>
      <c r="Q18" s="60"/>
    </row>
    <row r="19" s="4" customFormat="1" ht="20.1" customHeight="1" spans="1:17">
      <c r="A19" s="34">
        <v>13</v>
      </c>
      <c r="B19" s="35" t="s">
        <v>71</v>
      </c>
      <c r="C19" s="36" t="s">
        <v>22</v>
      </c>
      <c r="D19" s="35" t="s">
        <v>33</v>
      </c>
      <c r="E19" s="35" t="s">
        <v>72</v>
      </c>
      <c r="F19" s="37" t="s">
        <v>25</v>
      </c>
      <c r="G19" s="38">
        <v>81.95</v>
      </c>
      <c r="H19" s="38">
        <v>81.95</v>
      </c>
      <c r="I19" s="54">
        <f t="shared" si="0"/>
        <v>91784</v>
      </c>
      <c r="J19" s="54">
        <f t="shared" si="1"/>
        <v>5598.824</v>
      </c>
      <c r="K19" s="55">
        <v>0.8</v>
      </c>
      <c r="L19" s="54">
        <f t="shared" si="2"/>
        <v>4479.0592</v>
      </c>
      <c r="M19" s="56">
        <f t="shared" si="3"/>
        <v>1119.7648</v>
      </c>
      <c r="N19" s="57" t="s">
        <v>73</v>
      </c>
      <c r="O19" s="58" t="s">
        <v>27</v>
      </c>
      <c r="P19" s="38"/>
      <c r="Q19" s="60"/>
    </row>
    <row r="20" s="4" customFormat="1" ht="20.1" customHeight="1" spans="1:17">
      <c r="A20" s="34">
        <v>14</v>
      </c>
      <c r="B20" s="35" t="s">
        <v>74</v>
      </c>
      <c r="C20" s="36" t="s">
        <v>22</v>
      </c>
      <c r="D20" s="35" t="s">
        <v>75</v>
      </c>
      <c r="E20" s="35" t="s">
        <v>76</v>
      </c>
      <c r="F20" s="37" t="s">
        <v>25</v>
      </c>
      <c r="G20" s="38">
        <v>17.71</v>
      </c>
      <c r="H20" s="38">
        <v>17.71</v>
      </c>
      <c r="I20" s="54">
        <f t="shared" si="0"/>
        <v>19835.2</v>
      </c>
      <c r="J20" s="54">
        <f t="shared" si="1"/>
        <v>1209.9472</v>
      </c>
      <c r="K20" s="55">
        <v>0.8</v>
      </c>
      <c r="L20" s="54">
        <f t="shared" si="2"/>
        <v>967.95776</v>
      </c>
      <c r="M20" s="56">
        <f t="shared" si="3"/>
        <v>241.98944</v>
      </c>
      <c r="N20" s="57" t="s">
        <v>77</v>
      </c>
      <c r="O20" s="58" t="s">
        <v>27</v>
      </c>
      <c r="P20" s="38"/>
      <c r="Q20" s="60"/>
    </row>
    <row r="21" s="4" customFormat="1" ht="20.1" customHeight="1" spans="1:17">
      <c r="A21" s="34">
        <v>15</v>
      </c>
      <c r="B21" s="35" t="s">
        <v>78</v>
      </c>
      <c r="C21" s="36" t="s">
        <v>22</v>
      </c>
      <c r="D21" s="35" t="s">
        <v>79</v>
      </c>
      <c r="E21" s="35" t="s">
        <v>80</v>
      </c>
      <c r="F21" s="37" t="s">
        <v>25</v>
      </c>
      <c r="G21" s="38">
        <v>21.19</v>
      </c>
      <c r="H21" s="38">
        <v>21.19</v>
      </c>
      <c r="I21" s="54">
        <f t="shared" si="0"/>
        <v>23732.8</v>
      </c>
      <c r="J21" s="54">
        <f t="shared" si="1"/>
        <v>1447.7008</v>
      </c>
      <c r="K21" s="55">
        <v>0.8</v>
      </c>
      <c r="L21" s="54">
        <f t="shared" si="2"/>
        <v>1158.16064</v>
      </c>
      <c r="M21" s="56">
        <f t="shared" si="3"/>
        <v>289.54016</v>
      </c>
      <c r="N21" s="57" t="s">
        <v>81</v>
      </c>
      <c r="O21" s="58" t="s">
        <v>27</v>
      </c>
      <c r="P21" s="38"/>
      <c r="Q21" s="60"/>
    </row>
    <row r="22" s="4" customFormat="1" ht="20.1" customHeight="1" spans="1:17">
      <c r="A22" s="34">
        <v>16</v>
      </c>
      <c r="B22" s="35" t="s">
        <v>82</v>
      </c>
      <c r="C22" s="36" t="s">
        <v>22</v>
      </c>
      <c r="D22" s="35" t="s">
        <v>75</v>
      </c>
      <c r="E22" s="35" t="s">
        <v>83</v>
      </c>
      <c r="F22" s="37" t="s">
        <v>25</v>
      </c>
      <c r="G22" s="38">
        <v>16.45</v>
      </c>
      <c r="H22" s="38">
        <v>16.45</v>
      </c>
      <c r="I22" s="54">
        <f t="shared" si="0"/>
        <v>18424</v>
      </c>
      <c r="J22" s="54">
        <f t="shared" si="1"/>
        <v>1123.864</v>
      </c>
      <c r="K22" s="55">
        <v>0.8</v>
      </c>
      <c r="L22" s="54">
        <f t="shared" si="2"/>
        <v>899.0912</v>
      </c>
      <c r="M22" s="56">
        <f t="shared" si="3"/>
        <v>224.7728</v>
      </c>
      <c r="N22" s="57" t="s">
        <v>84</v>
      </c>
      <c r="O22" s="58" t="s">
        <v>27</v>
      </c>
      <c r="P22" s="38"/>
      <c r="Q22" s="60"/>
    </row>
    <row r="23" s="4" customFormat="1" ht="20.1" customHeight="1" spans="1:17">
      <c r="A23" s="34">
        <v>17</v>
      </c>
      <c r="B23" s="35" t="s">
        <v>85</v>
      </c>
      <c r="C23" s="36" t="s">
        <v>22</v>
      </c>
      <c r="D23" s="35" t="s">
        <v>33</v>
      </c>
      <c r="E23" s="35" t="s">
        <v>86</v>
      </c>
      <c r="F23" s="37" t="s">
        <v>87</v>
      </c>
      <c r="G23" s="38">
        <v>23.91</v>
      </c>
      <c r="H23" s="38">
        <v>23.91</v>
      </c>
      <c r="I23" s="54">
        <f t="shared" si="0"/>
        <v>26779.2</v>
      </c>
      <c r="J23" s="54">
        <f t="shared" si="1"/>
        <v>1633.5312</v>
      </c>
      <c r="K23" s="55">
        <v>0.8</v>
      </c>
      <c r="L23" s="54">
        <f t="shared" si="2"/>
        <v>1306.82496</v>
      </c>
      <c r="M23" s="56">
        <f t="shared" si="3"/>
        <v>326.70624</v>
      </c>
      <c r="N23" s="57" t="s">
        <v>88</v>
      </c>
      <c r="O23" s="58" t="s">
        <v>27</v>
      </c>
      <c r="P23" s="38"/>
      <c r="Q23" s="60"/>
    </row>
    <row r="24" s="4" customFormat="1" ht="20.1" customHeight="1" spans="1:17">
      <c r="A24" s="34">
        <v>18</v>
      </c>
      <c r="B24" s="35" t="s">
        <v>89</v>
      </c>
      <c r="C24" s="36" t="s">
        <v>22</v>
      </c>
      <c r="D24" s="35" t="s">
        <v>90</v>
      </c>
      <c r="E24" s="35" t="s">
        <v>91</v>
      </c>
      <c r="F24" s="37" t="s">
        <v>87</v>
      </c>
      <c r="G24" s="38">
        <v>22.88</v>
      </c>
      <c r="H24" s="38">
        <v>22.88</v>
      </c>
      <c r="I24" s="54">
        <f t="shared" si="0"/>
        <v>25625.6</v>
      </c>
      <c r="J24" s="54">
        <f t="shared" si="1"/>
        <v>1563.1616</v>
      </c>
      <c r="K24" s="55">
        <v>0.8</v>
      </c>
      <c r="L24" s="54">
        <f t="shared" si="2"/>
        <v>1250.52928</v>
      </c>
      <c r="M24" s="56">
        <f t="shared" si="3"/>
        <v>312.63232</v>
      </c>
      <c r="N24" s="57" t="s">
        <v>92</v>
      </c>
      <c r="O24" s="58" t="s">
        <v>27</v>
      </c>
      <c r="P24" s="38"/>
      <c r="Q24" s="60"/>
    </row>
    <row r="25" s="4" customFormat="1" ht="20.1" customHeight="1" spans="1:17">
      <c r="A25" s="34">
        <v>19</v>
      </c>
      <c r="B25" s="35" t="s">
        <v>93</v>
      </c>
      <c r="C25" s="36" t="s">
        <v>22</v>
      </c>
      <c r="D25" s="35" t="s">
        <v>94</v>
      </c>
      <c r="E25" s="35" t="s">
        <v>95</v>
      </c>
      <c r="F25" s="37" t="s">
        <v>87</v>
      </c>
      <c r="G25" s="38">
        <v>21.76</v>
      </c>
      <c r="H25" s="38">
        <v>21.76</v>
      </c>
      <c r="I25" s="54">
        <f t="shared" si="0"/>
        <v>24371.2</v>
      </c>
      <c r="J25" s="54">
        <f t="shared" si="1"/>
        <v>1486.6432</v>
      </c>
      <c r="K25" s="55">
        <v>0.8</v>
      </c>
      <c r="L25" s="54">
        <f t="shared" si="2"/>
        <v>1189.31456</v>
      </c>
      <c r="M25" s="56">
        <f t="shared" si="3"/>
        <v>297.32864</v>
      </c>
      <c r="N25" s="57" t="s">
        <v>96</v>
      </c>
      <c r="O25" s="58" t="s">
        <v>27</v>
      </c>
      <c r="P25" s="38"/>
      <c r="Q25" s="60"/>
    </row>
    <row r="26" s="4" customFormat="1" ht="20.1" customHeight="1" spans="1:17">
      <c r="A26" s="34">
        <v>20</v>
      </c>
      <c r="B26" s="35" t="s">
        <v>97</v>
      </c>
      <c r="C26" s="36" t="s">
        <v>22</v>
      </c>
      <c r="D26" s="35" t="s">
        <v>98</v>
      </c>
      <c r="E26" s="35" t="s">
        <v>99</v>
      </c>
      <c r="F26" s="37" t="s">
        <v>87</v>
      </c>
      <c r="G26" s="38">
        <v>43.15</v>
      </c>
      <c r="H26" s="38">
        <v>43.15</v>
      </c>
      <c r="I26" s="54">
        <f t="shared" si="0"/>
        <v>48328</v>
      </c>
      <c r="J26" s="54">
        <f t="shared" si="1"/>
        <v>2948.008</v>
      </c>
      <c r="K26" s="55">
        <v>0.8</v>
      </c>
      <c r="L26" s="54">
        <f t="shared" si="2"/>
        <v>2358.4064</v>
      </c>
      <c r="M26" s="56">
        <f t="shared" si="3"/>
        <v>589.6016</v>
      </c>
      <c r="N26" s="57" t="s">
        <v>100</v>
      </c>
      <c r="O26" s="58" t="s">
        <v>27</v>
      </c>
      <c r="P26" s="38"/>
      <c r="Q26" s="60"/>
    </row>
    <row r="27" s="4" customFormat="1" ht="20.1" customHeight="1" spans="1:17">
      <c r="A27" s="34">
        <v>21</v>
      </c>
      <c r="B27" s="35" t="s">
        <v>101</v>
      </c>
      <c r="C27" s="36" t="s">
        <v>22</v>
      </c>
      <c r="D27" s="35" t="s">
        <v>102</v>
      </c>
      <c r="E27" s="35" t="s">
        <v>103</v>
      </c>
      <c r="F27" s="37" t="s">
        <v>87</v>
      </c>
      <c r="G27" s="38">
        <v>95.42</v>
      </c>
      <c r="H27" s="38">
        <v>95.42</v>
      </c>
      <c r="I27" s="54">
        <f t="shared" si="0"/>
        <v>106870.4</v>
      </c>
      <c r="J27" s="54">
        <f t="shared" si="1"/>
        <v>6519.0944</v>
      </c>
      <c r="K27" s="55">
        <v>0.8</v>
      </c>
      <c r="L27" s="54">
        <f t="shared" si="2"/>
        <v>5215.27552</v>
      </c>
      <c r="M27" s="56">
        <f t="shared" si="3"/>
        <v>1303.81888</v>
      </c>
      <c r="N27" s="57" t="s">
        <v>104</v>
      </c>
      <c r="O27" s="58" t="s">
        <v>27</v>
      </c>
      <c r="P27" s="38"/>
      <c r="Q27" s="60"/>
    </row>
    <row r="28" s="4" customFormat="1" ht="20.1" customHeight="1" spans="1:17">
      <c r="A28" s="34">
        <v>22</v>
      </c>
      <c r="B28" s="35" t="s">
        <v>105</v>
      </c>
      <c r="C28" s="36" t="s">
        <v>22</v>
      </c>
      <c r="D28" s="35" t="s">
        <v>45</v>
      </c>
      <c r="E28" s="35" t="s">
        <v>106</v>
      </c>
      <c r="F28" s="37" t="s">
        <v>87</v>
      </c>
      <c r="G28" s="38">
        <v>18.26</v>
      </c>
      <c r="H28" s="38">
        <v>18.26</v>
      </c>
      <c r="I28" s="54">
        <f t="shared" si="0"/>
        <v>20451.2</v>
      </c>
      <c r="J28" s="54">
        <f t="shared" si="1"/>
        <v>1247.5232</v>
      </c>
      <c r="K28" s="55">
        <v>0.8</v>
      </c>
      <c r="L28" s="54">
        <f t="shared" si="2"/>
        <v>998.01856</v>
      </c>
      <c r="M28" s="56">
        <f t="shared" si="3"/>
        <v>249.50464</v>
      </c>
      <c r="N28" s="57" t="s">
        <v>107</v>
      </c>
      <c r="O28" s="58" t="s">
        <v>27</v>
      </c>
      <c r="P28" s="38"/>
      <c r="Q28" s="60"/>
    </row>
    <row r="29" s="4" customFormat="1" ht="20.1" customHeight="1" spans="1:17">
      <c r="A29" s="34">
        <v>23</v>
      </c>
      <c r="B29" s="35" t="s">
        <v>108</v>
      </c>
      <c r="C29" s="36" t="s">
        <v>22</v>
      </c>
      <c r="D29" s="35" t="s">
        <v>23</v>
      </c>
      <c r="E29" s="35" t="s">
        <v>109</v>
      </c>
      <c r="F29" s="37" t="s">
        <v>87</v>
      </c>
      <c r="G29" s="38">
        <v>17.2</v>
      </c>
      <c r="H29" s="38">
        <v>17.2</v>
      </c>
      <c r="I29" s="54">
        <f t="shared" si="0"/>
        <v>19264</v>
      </c>
      <c r="J29" s="54">
        <f t="shared" si="1"/>
        <v>1175.104</v>
      </c>
      <c r="K29" s="55">
        <v>0.8</v>
      </c>
      <c r="L29" s="54">
        <f t="shared" si="2"/>
        <v>940.0832</v>
      </c>
      <c r="M29" s="56">
        <f t="shared" si="3"/>
        <v>235.0208</v>
      </c>
      <c r="N29" s="57" t="s">
        <v>110</v>
      </c>
      <c r="O29" s="58" t="s">
        <v>27</v>
      </c>
      <c r="P29" s="38"/>
      <c r="Q29" s="60"/>
    </row>
    <row r="30" s="4" customFormat="1" ht="20.1" customHeight="1" spans="1:17">
      <c r="A30" s="34">
        <v>24</v>
      </c>
      <c r="B30" s="35" t="s">
        <v>111</v>
      </c>
      <c r="C30" s="36" t="s">
        <v>22</v>
      </c>
      <c r="D30" s="35" t="s">
        <v>75</v>
      </c>
      <c r="E30" s="35" t="s">
        <v>112</v>
      </c>
      <c r="F30" s="37" t="s">
        <v>87</v>
      </c>
      <c r="G30" s="38">
        <v>21.2</v>
      </c>
      <c r="H30" s="38">
        <v>21.2</v>
      </c>
      <c r="I30" s="54">
        <f t="shared" si="0"/>
        <v>23744</v>
      </c>
      <c r="J30" s="54">
        <f t="shared" si="1"/>
        <v>1448.384</v>
      </c>
      <c r="K30" s="55">
        <v>0.8</v>
      </c>
      <c r="L30" s="54">
        <f t="shared" si="2"/>
        <v>1158.7072</v>
      </c>
      <c r="M30" s="56">
        <f t="shared" si="3"/>
        <v>289.6768</v>
      </c>
      <c r="N30" s="57" t="s">
        <v>113</v>
      </c>
      <c r="O30" s="58" t="s">
        <v>27</v>
      </c>
      <c r="P30" s="38"/>
      <c r="Q30" s="60"/>
    </row>
    <row r="31" s="4" customFormat="1" ht="20.1" customHeight="1" spans="1:17">
      <c r="A31" s="34">
        <v>25</v>
      </c>
      <c r="B31" s="35" t="s">
        <v>114</v>
      </c>
      <c r="C31" s="36" t="s">
        <v>22</v>
      </c>
      <c r="D31" s="35" t="s">
        <v>41</v>
      </c>
      <c r="E31" s="35" t="s">
        <v>115</v>
      </c>
      <c r="F31" s="37" t="s">
        <v>87</v>
      </c>
      <c r="G31" s="38">
        <v>23.89</v>
      </c>
      <c r="H31" s="38">
        <v>23.89</v>
      </c>
      <c r="I31" s="54">
        <f t="shared" si="0"/>
        <v>26756.8</v>
      </c>
      <c r="J31" s="54">
        <f t="shared" si="1"/>
        <v>1632.1648</v>
      </c>
      <c r="K31" s="55">
        <v>0.8</v>
      </c>
      <c r="L31" s="54">
        <f t="shared" si="2"/>
        <v>1305.73184</v>
      </c>
      <c r="M31" s="56">
        <f t="shared" si="3"/>
        <v>326.43296</v>
      </c>
      <c r="N31" s="57" t="s">
        <v>116</v>
      </c>
      <c r="O31" s="58" t="s">
        <v>27</v>
      </c>
      <c r="P31" s="38"/>
      <c r="Q31" s="60"/>
    </row>
    <row r="32" s="4" customFormat="1" ht="20.1" customHeight="1" spans="1:17">
      <c r="A32" s="34">
        <v>26</v>
      </c>
      <c r="B32" s="35" t="s">
        <v>117</v>
      </c>
      <c r="C32" s="36" t="s">
        <v>22</v>
      </c>
      <c r="D32" s="35" t="s">
        <v>118</v>
      </c>
      <c r="E32" s="35" t="s">
        <v>119</v>
      </c>
      <c r="F32" s="37" t="s">
        <v>87</v>
      </c>
      <c r="G32" s="38">
        <v>27.79</v>
      </c>
      <c r="H32" s="38">
        <v>27.79</v>
      </c>
      <c r="I32" s="54">
        <f t="shared" si="0"/>
        <v>31124.8</v>
      </c>
      <c r="J32" s="54">
        <f t="shared" si="1"/>
        <v>1898.6128</v>
      </c>
      <c r="K32" s="55">
        <v>0.8</v>
      </c>
      <c r="L32" s="54">
        <f t="shared" si="2"/>
        <v>1518.89024</v>
      </c>
      <c r="M32" s="56">
        <f t="shared" si="3"/>
        <v>379.72256</v>
      </c>
      <c r="N32" s="57" t="s">
        <v>120</v>
      </c>
      <c r="O32" s="58" t="s">
        <v>27</v>
      </c>
      <c r="P32" s="38"/>
      <c r="Q32" s="60"/>
    </row>
    <row r="33" s="4" customFormat="1" ht="20.1" customHeight="1" spans="1:17">
      <c r="A33" s="34">
        <v>27</v>
      </c>
      <c r="B33" s="35" t="s">
        <v>121</v>
      </c>
      <c r="C33" s="36" t="s">
        <v>22</v>
      </c>
      <c r="D33" s="35" t="s">
        <v>122</v>
      </c>
      <c r="E33" s="35" t="s">
        <v>123</v>
      </c>
      <c r="F33" s="37" t="s">
        <v>87</v>
      </c>
      <c r="G33" s="38">
        <v>18.05</v>
      </c>
      <c r="H33" s="38">
        <v>18.05</v>
      </c>
      <c r="I33" s="54">
        <f t="shared" si="0"/>
        <v>20216</v>
      </c>
      <c r="J33" s="54">
        <f t="shared" si="1"/>
        <v>1233.176</v>
      </c>
      <c r="K33" s="55">
        <v>0.8</v>
      </c>
      <c r="L33" s="54">
        <f t="shared" si="2"/>
        <v>986.5408</v>
      </c>
      <c r="M33" s="56">
        <f t="shared" si="3"/>
        <v>246.6352</v>
      </c>
      <c r="N33" s="57" t="s">
        <v>124</v>
      </c>
      <c r="O33" s="58" t="s">
        <v>27</v>
      </c>
      <c r="P33" s="38"/>
      <c r="Q33" s="60"/>
    </row>
    <row r="34" s="4" customFormat="1" ht="20.1" customHeight="1" spans="1:17">
      <c r="A34" s="34">
        <v>28</v>
      </c>
      <c r="B34" s="35" t="s">
        <v>125</v>
      </c>
      <c r="C34" s="36" t="s">
        <v>22</v>
      </c>
      <c r="D34" s="35" t="s">
        <v>126</v>
      </c>
      <c r="E34" s="35" t="s">
        <v>127</v>
      </c>
      <c r="F34" s="37" t="s">
        <v>87</v>
      </c>
      <c r="G34" s="38">
        <v>42.74</v>
      </c>
      <c r="H34" s="38">
        <v>42.74</v>
      </c>
      <c r="I34" s="54">
        <f t="shared" si="0"/>
        <v>47868.8</v>
      </c>
      <c r="J34" s="54">
        <f t="shared" si="1"/>
        <v>2919.9968</v>
      </c>
      <c r="K34" s="55">
        <v>0.8</v>
      </c>
      <c r="L34" s="54">
        <f t="shared" si="2"/>
        <v>2335.99744</v>
      </c>
      <c r="M34" s="56">
        <f t="shared" si="3"/>
        <v>583.99936</v>
      </c>
      <c r="N34" s="57" t="s">
        <v>128</v>
      </c>
      <c r="O34" s="58" t="s">
        <v>27</v>
      </c>
      <c r="P34" s="38"/>
      <c r="Q34" s="60"/>
    </row>
    <row r="35" s="4" customFormat="1" ht="20.1" customHeight="1" spans="1:17">
      <c r="A35" s="34">
        <v>29</v>
      </c>
      <c r="B35" s="35" t="s">
        <v>129</v>
      </c>
      <c r="C35" s="36" t="s">
        <v>22</v>
      </c>
      <c r="D35" s="35" t="s">
        <v>118</v>
      </c>
      <c r="E35" s="35" t="s">
        <v>130</v>
      </c>
      <c r="F35" s="37" t="s">
        <v>87</v>
      </c>
      <c r="G35" s="38">
        <v>42.76</v>
      </c>
      <c r="H35" s="38">
        <v>42.76</v>
      </c>
      <c r="I35" s="54">
        <f t="shared" si="0"/>
        <v>47891.2</v>
      </c>
      <c r="J35" s="54">
        <f t="shared" si="1"/>
        <v>2921.3632</v>
      </c>
      <c r="K35" s="55">
        <v>0.8</v>
      </c>
      <c r="L35" s="54">
        <f t="shared" si="2"/>
        <v>2337.09056</v>
      </c>
      <c r="M35" s="56">
        <f t="shared" si="3"/>
        <v>584.27264</v>
      </c>
      <c r="N35" s="57" t="s">
        <v>131</v>
      </c>
      <c r="O35" s="58" t="s">
        <v>27</v>
      </c>
      <c r="P35" s="38"/>
      <c r="Q35" s="60"/>
    </row>
    <row r="36" s="4" customFormat="1" ht="20.1" customHeight="1" spans="1:17">
      <c r="A36" s="34">
        <v>30</v>
      </c>
      <c r="B36" s="35" t="s">
        <v>132</v>
      </c>
      <c r="C36" s="36" t="s">
        <v>22</v>
      </c>
      <c r="D36" s="35" t="s">
        <v>23</v>
      </c>
      <c r="E36" s="35" t="s">
        <v>133</v>
      </c>
      <c r="F36" s="37" t="s">
        <v>87</v>
      </c>
      <c r="G36" s="38">
        <v>14.19</v>
      </c>
      <c r="H36" s="38">
        <v>14.19</v>
      </c>
      <c r="I36" s="54">
        <f t="shared" si="0"/>
        <v>15892.8</v>
      </c>
      <c r="J36" s="54">
        <f t="shared" si="1"/>
        <v>969.4608</v>
      </c>
      <c r="K36" s="55">
        <v>0.8</v>
      </c>
      <c r="L36" s="54">
        <f t="shared" si="2"/>
        <v>775.56864</v>
      </c>
      <c r="M36" s="56">
        <f t="shared" si="3"/>
        <v>193.89216</v>
      </c>
      <c r="N36" s="57" t="s">
        <v>134</v>
      </c>
      <c r="O36" s="58" t="s">
        <v>27</v>
      </c>
      <c r="P36" s="38"/>
      <c r="Q36" s="60"/>
    </row>
    <row r="37" s="4" customFormat="1" ht="20.1" customHeight="1" spans="1:17">
      <c r="A37" s="34">
        <v>31</v>
      </c>
      <c r="B37" s="35" t="s">
        <v>135</v>
      </c>
      <c r="C37" s="36" t="s">
        <v>22</v>
      </c>
      <c r="D37" s="35" t="s">
        <v>136</v>
      </c>
      <c r="E37" s="35" t="s">
        <v>137</v>
      </c>
      <c r="F37" s="37" t="s">
        <v>87</v>
      </c>
      <c r="G37" s="38">
        <v>24.69</v>
      </c>
      <c r="H37" s="38">
        <v>24.69</v>
      </c>
      <c r="I37" s="54">
        <f t="shared" si="0"/>
        <v>27652.8</v>
      </c>
      <c r="J37" s="54">
        <f t="shared" si="1"/>
        <v>1686.8208</v>
      </c>
      <c r="K37" s="55">
        <v>0.8</v>
      </c>
      <c r="L37" s="54">
        <f t="shared" si="2"/>
        <v>1349.45664</v>
      </c>
      <c r="M37" s="56">
        <f t="shared" si="3"/>
        <v>337.36416</v>
      </c>
      <c r="N37" s="57" t="s">
        <v>138</v>
      </c>
      <c r="O37" s="58" t="s">
        <v>27</v>
      </c>
      <c r="P37" s="38"/>
      <c r="Q37" s="60"/>
    </row>
    <row r="38" s="4" customFormat="1" ht="20.1" customHeight="1" spans="1:17">
      <c r="A38" s="34">
        <v>32</v>
      </c>
      <c r="B38" s="35" t="s">
        <v>139</v>
      </c>
      <c r="C38" s="36" t="s">
        <v>22</v>
      </c>
      <c r="D38" s="35" t="s">
        <v>68</v>
      </c>
      <c r="E38" s="35" t="s">
        <v>140</v>
      </c>
      <c r="F38" s="37" t="s">
        <v>87</v>
      </c>
      <c r="G38" s="38">
        <v>65.34</v>
      </c>
      <c r="H38" s="38">
        <v>65.34</v>
      </c>
      <c r="I38" s="54">
        <f t="shared" si="0"/>
        <v>73180.8</v>
      </c>
      <c r="J38" s="54">
        <f t="shared" si="1"/>
        <v>4464.0288</v>
      </c>
      <c r="K38" s="55">
        <v>0.8</v>
      </c>
      <c r="L38" s="54">
        <f t="shared" si="2"/>
        <v>3571.22304</v>
      </c>
      <c r="M38" s="56">
        <f t="shared" si="3"/>
        <v>892.80576</v>
      </c>
      <c r="N38" s="57" t="s">
        <v>141</v>
      </c>
      <c r="O38" s="58" t="s">
        <v>27</v>
      </c>
      <c r="P38" s="38"/>
      <c r="Q38" s="60"/>
    </row>
    <row r="39" s="4" customFormat="1" ht="20.1" customHeight="1" spans="1:17">
      <c r="A39" s="34">
        <v>33</v>
      </c>
      <c r="B39" s="35" t="s">
        <v>142</v>
      </c>
      <c r="C39" s="36" t="s">
        <v>22</v>
      </c>
      <c r="D39" s="35" t="s">
        <v>143</v>
      </c>
      <c r="E39" s="35" t="s">
        <v>144</v>
      </c>
      <c r="F39" s="37" t="s">
        <v>87</v>
      </c>
      <c r="G39" s="38">
        <v>30.59</v>
      </c>
      <c r="H39" s="38">
        <v>30.59</v>
      </c>
      <c r="I39" s="54">
        <f t="shared" si="0"/>
        <v>34260.8</v>
      </c>
      <c r="J39" s="54">
        <f t="shared" si="1"/>
        <v>2089.9088</v>
      </c>
      <c r="K39" s="55">
        <v>0.8</v>
      </c>
      <c r="L39" s="54">
        <f t="shared" si="2"/>
        <v>1671.92704</v>
      </c>
      <c r="M39" s="56">
        <f t="shared" si="3"/>
        <v>417.98176</v>
      </c>
      <c r="N39" s="57" t="s">
        <v>145</v>
      </c>
      <c r="O39" s="58" t="s">
        <v>27</v>
      </c>
      <c r="P39" s="38"/>
      <c r="Q39" s="60"/>
    </row>
    <row r="40" s="4" customFormat="1" ht="20.1" customHeight="1" spans="1:17">
      <c r="A40" s="34">
        <v>34</v>
      </c>
      <c r="B40" s="35" t="s">
        <v>146</v>
      </c>
      <c r="C40" s="36" t="s">
        <v>22</v>
      </c>
      <c r="D40" s="35" t="s">
        <v>45</v>
      </c>
      <c r="E40" s="35" t="s">
        <v>147</v>
      </c>
      <c r="F40" s="37" t="s">
        <v>87</v>
      </c>
      <c r="G40" s="38">
        <v>15.16</v>
      </c>
      <c r="H40" s="38">
        <v>15.16</v>
      </c>
      <c r="I40" s="54">
        <f t="shared" ref="I40:I71" si="4">G40*1120</f>
        <v>16979.2</v>
      </c>
      <c r="J40" s="54">
        <f t="shared" ref="J40:J71" si="5">G40*68.32</f>
        <v>1035.7312</v>
      </c>
      <c r="K40" s="55">
        <v>0.8</v>
      </c>
      <c r="L40" s="54">
        <f t="shared" ref="L40:L71" si="6">J40*K40</f>
        <v>828.58496</v>
      </c>
      <c r="M40" s="56">
        <f t="shared" ref="M40:M71" si="7">G40*13.664</f>
        <v>207.14624</v>
      </c>
      <c r="N40" s="57" t="s">
        <v>148</v>
      </c>
      <c r="O40" s="58" t="s">
        <v>27</v>
      </c>
      <c r="P40" s="38"/>
      <c r="Q40" s="60"/>
    </row>
    <row r="41" s="4" customFormat="1" ht="20.1" customHeight="1" spans="1:17">
      <c r="A41" s="34">
        <v>35</v>
      </c>
      <c r="B41" s="35" t="s">
        <v>149</v>
      </c>
      <c r="C41" s="36" t="s">
        <v>22</v>
      </c>
      <c r="D41" s="35" t="s">
        <v>118</v>
      </c>
      <c r="E41" s="35" t="s">
        <v>150</v>
      </c>
      <c r="F41" s="37" t="s">
        <v>87</v>
      </c>
      <c r="G41" s="38">
        <v>32.85</v>
      </c>
      <c r="H41" s="38">
        <v>32.85</v>
      </c>
      <c r="I41" s="54">
        <f t="shared" si="4"/>
        <v>36792</v>
      </c>
      <c r="J41" s="54">
        <f t="shared" si="5"/>
        <v>2244.312</v>
      </c>
      <c r="K41" s="55">
        <v>0.8</v>
      </c>
      <c r="L41" s="54">
        <f t="shared" si="6"/>
        <v>1795.4496</v>
      </c>
      <c r="M41" s="56">
        <f t="shared" si="7"/>
        <v>448.8624</v>
      </c>
      <c r="N41" s="57" t="s">
        <v>151</v>
      </c>
      <c r="O41" s="58" t="s">
        <v>27</v>
      </c>
      <c r="P41" s="38"/>
      <c r="Q41" s="60"/>
    </row>
    <row r="42" s="4" customFormat="1" ht="20.1" customHeight="1" spans="1:17">
      <c r="A42" s="34">
        <v>36</v>
      </c>
      <c r="B42" s="35" t="s">
        <v>152</v>
      </c>
      <c r="C42" s="36" t="s">
        <v>22</v>
      </c>
      <c r="D42" s="35" t="s">
        <v>33</v>
      </c>
      <c r="E42" s="35" t="s">
        <v>153</v>
      </c>
      <c r="F42" s="37" t="s">
        <v>87</v>
      </c>
      <c r="G42" s="38">
        <v>29.29</v>
      </c>
      <c r="H42" s="38">
        <v>29.29</v>
      </c>
      <c r="I42" s="54">
        <f t="shared" si="4"/>
        <v>32804.8</v>
      </c>
      <c r="J42" s="54">
        <f t="shared" si="5"/>
        <v>2001.0928</v>
      </c>
      <c r="K42" s="55">
        <v>0.8</v>
      </c>
      <c r="L42" s="54">
        <f t="shared" si="6"/>
        <v>1600.87424</v>
      </c>
      <c r="M42" s="56">
        <f t="shared" si="7"/>
        <v>400.21856</v>
      </c>
      <c r="N42" s="57" t="s">
        <v>154</v>
      </c>
      <c r="O42" s="58" t="s">
        <v>27</v>
      </c>
      <c r="P42" s="38"/>
      <c r="Q42" s="60"/>
    </row>
    <row r="43" s="4" customFormat="1" ht="20.1" customHeight="1" spans="1:17">
      <c r="A43" s="34">
        <v>37</v>
      </c>
      <c r="B43" s="35" t="s">
        <v>155</v>
      </c>
      <c r="C43" s="36" t="s">
        <v>22</v>
      </c>
      <c r="D43" s="35" t="s">
        <v>41</v>
      </c>
      <c r="E43" s="35" t="s">
        <v>156</v>
      </c>
      <c r="F43" s="37" t="s">
        <v>87</v>
      </c>
      <c r="G43" s="38">
        <v>20.4</v>
      </c>
      <c r="H43" s="38">
        <v>20.4</v>
      </c>
      <c r="I43" s="54">
        <f t="shared" si="4"/>
        <v>22848</v>
      </c>
      <c r="J43" s="54">
        <f t="shared" si="5"/>
        <v>1393.728</v>
      </c>
      <c r="K43" s="55">
        <v>0.8</v>
      </c>
      <c r="L43" s="54">
        <f t="shared" si="6"/>
        <v>1114.9824</v>
      </c>
      <c r="M43" s="56">
        <f t="shared" si="7"/>
        <v>278.7456</v>
      </c>
      <c r="N43" s="57" t="s">
        <v>157</v>
      </c>
      <c r="O43" s="58" t="s">
        <v>27</v>
      </c>
      <c r="P43" s="38"/>
      <c r="Q43" s="60"/>
    </row>
    <row r="44" s="4" customFormat="1" ht="20.1" customHeight="1" spans="1:17">
      <c r="A44" s="34">
        <v>38</v>
      </c>
      <c r="B44" s="35" t="s">
        <v>158</v>
      </c>
      <c r="C44" s="36" t="s">
        <v>22</v>
      </c>
      <c r="D44" s="35" t="s">
        <v>159</v>
      </c>
      <c r="E44" s="35" t="s">
        <v>160</v>
      </c>
      <c r="F44" s="37" t="s">
        <v>87</v>
      </c>
      <c r="G44" s="38">
        <v>26.54</v>
      </c>
      <c r="H44" s="38">
        <v>26.54</v>
      </c>
      <c r="I44" s="54">
        <f t="shared" si="4"/>
        <v>29724.8</v>
      </c>
      <c r="J44" s="54">
        <f t="shared" si="5"/>
        <v>1813.2128</v>
      </c>
      <c r="K44" s="55">
        <v>0.8</v>
      </c>
      <c r="L44" s="54">
        <f t="shared" si="6"/>
        <v>1450.57024</v>
      </c>
      <c r="M44" s="56">
        <f t="shared" si="7"/>
        <v>362.64256</v>
      </c>
      <c r="N44" s="57" t="s">
        <v>161</v>
      </c>
      <c r="O44" s="58" t="s">
        <v>27</v>
      </c>
      <c r="P44" s="38"/>
      <c r="Q44" s="60"/>
    </row>
    <row r="45" s="4" customFormat="1" ht="20.1" customHeight="1" spans="1:17">
      <c r="A45" s="34">
        <v>39</v>
      </c>
      <c r="B45" s="35" t="s">
        <v>162</v>
      </c>
      <c r="C45" s="36" t="s">
        <v>22</v>
      </c>
      <c r="D45" s="35" t="s">
        <v>126</v>
      </c>
      <c r="E45" s="35" t="s">
        <v>163</v>
      </c>
      <c r="F45" s="37" t="s">
        <v>87</v>
      </c>
      <c r="G45" s="38">
        <v>28.1</v>
      </c>
      <c r="H45" s="38">
        <v>28.1</v>
      </c>
      <c r="I45" s="54">
        <f t="shared" si="4"/>
        <v>31472</v>
      </c>
      <c r="J45" s="54">
        <f t="shared" si="5"/>
        <v>1919.792</v>
      </c>
      <c r="K45" s="55">
        <v>0.8</v>
      </c>
      <c r="L45" s="54">
        <f t="shared" si="6"/>
        <v>1535.8336</v>
      </c>
      <c r="M45" s="56">
        <f t="shared" si="7"/>
        <v>383.9584</v>
      </c>
      <c r="N45" s="57" t="s">
        <v>164</v>
      </c>
      <c r="O45" s="58" t="s">
        <v>27</v>
      </c>
      <c r="P45" s="38"/>
      <c r="Q45" s="60"/>
    </row>
    <row r="46" s="4" customFormat="1" ht="20.1" customHeight="1" spans="1:17">
      <c r="A46" s="34">
        <v>40</v>
      </c>
      <c r="B46" s="35" t="s">
        <v>165</v>
      </c>
      <c r="C46" s="36" t="s">
        <v>22</v>
      </c>
      <c r="D46" s="35" t="s">
        <v>166</v>
      </c>
      <c r="E46" s="35" t="s">
        <v>167</v>
      </c>
      <c r="F46" s="37" t="s">
        <v>87</v>
      </c>
      <c r="G46" s="38">
        <v>16.34</v>
      </c>
      <c r="H46" s="38">
        <v>16.34</v>
      </c>
      <c r="I46" s="54">
        <f t="shared" si="4"/>
        <v>18300.8</v>
      </c>
      <c r="J46" s="54">
        <f t="shared" si="5"/>
        <v>1116.3488</v>
      </c>
      <c r="K46" s="55">
        <v>0.8</v>
      </c>
      <c r="L46" s="54">
        <f t="shared" si="6"/>
        <v>893.07904</v>
      </c>
      <c r="M46" s="56">
        <f t="shared" si="7"/>
        <v>223.26976</v>
      </c>
      <c r="N46" s="57" t="s">
        <v>168</v>
      </c>
      <c r="O46" s="58" t="s">
        <v>27</v>
      </c>
      <c r="P46" s="38"/>
      <c r="Q46" s="60"/>
    </row>
    <row r="47" s="4" customFormat="1" ht="20.1" customHeight="1" spans="1:17">
      <c r="A47" s="34">
        <v>41</v>
      </c>
      <c r="B47" s="35" t="s">
        <v>169</v>
      </c>
      <c r="C47" s="36" t="s">
        <v>22</v>
      </c>
      <c r="D47" s="35" t="s">
        <v>29</v>
      </c>
      <c r="E47" s="35" t="s">
        <v>170</v>
      </c>
      <c r="F47" s="37" t="s">
        <v>25</v>
      </c>
      <c r="G47" s="38">
        <v>22.8</v>
      </c>
      <c r="H47" s="38">
        <v>22.8</v>
      </c>
      <c r="I47" s="54">
        <f t="shared" si="4"/>
        <v>25536</v>
      </c>
      <c r="J47" s="54">
        <f t="shared" si="5"/>
        <v>1557.696</v>
      </c>
      <c r="K47" s="55">
        <v>0.8</v>
      </c>
      <c r="L47" s="54">
        <f t="shared" si="6"/>
        <v>1246.1568</v>
      </c>
      <c r="M47" s="56">
        <f t="shared" si="7"/>
        <v>311.5392</v>
      </c>
      <c r="N47" s="57" t="s">
        <v>171</v>
      </c>
      <c r="O47" s="58" t="s">
        <v>27</v>
      </c>
      <c r="P47" s="38"/>
      <c r="Q47" s="60"/>
    </row>
    <row r="48" s="4" customFormat="1" ht="20.1" customHeight="1" spans="1:17">
      <c r="A48" s="34">
        <v>42</v>
      </c>
      <c r="B48" s="35" t="s">
        <v>172</v>
      </c>
      <c r="C48" s="36" t="s">
        <v>22</v>
      </c>
      <c r="D48" s="35" t="s">
        <v>57</v>
      </c>
      <c r="E48" s="35" t="s">
        <v>173</v>
      </c>
      <c r="F48" s="37" t="s">
        <v>25</v>
      </c>
      <c r="G48" s="38">
        <v>27.33</v>
      </c>
      <c r="H48" s="38">
        <v>27.33</v>
      </c>
      <c r="I48" s="54">
        <f t="shared" si="4"/>
        <v>30609.6</v>
      </c>
      <c r="J48" s="54">
        <f t="shared" si="5"/>
        <v>1867.1856</v>
      </c>
      <c r="K48" s="55">
        <v>0.8</v>
      </c>
      <c r="L48" s="54">
        <f t="shared" si="6"/>
        <v>1493.74848</v>
      </c>
      <c r="M48" s="56">
        <f t="shared" si="7"/>
        <v>373.43712</v>
      </c>
      <c r="N48" s="57" t="s">
        <v>174</v>
      </c>
      <c r="O48" s="58" t="s">
        <v>27</v>
      </c>
      <c r="P48" s="38"/>
      <c r="Q48" s="60"/>
    </row>
    <row r="49" s="4" customFormat="1" ht="20.1" customHeight="1" spans="1:17">
      <c r="A49" s="34">
        <v>43</v>
      </c>
      <c r="B49" s="35" t="s">
        <v>175</v>
      </c>
      <c r="C49" s="36" t="s">
        <v>22</v>
      </c>
      <c r="D49" s="35" t="s">
        <v>176</v>
      </c>
      <c r="E49" s="35" t="s">
        <v>177</v>
      </c>
      <c r="F49" s="37" t="s">
        <v>25</v>
      </c>
      <c r="G49" s="38">
        <v>13.15</v>
      </c>
      <c r="H49" s="38">
        <v>13.15</v>
      </c>
      <c r="I49" s="54">
        <f t="shared" si="4"/>
        <v>14728</v>
      </c>
      <c r="J49" s="54">
        <f t="shared" si="5"/>
        <v>898.408</v>
      </c>
      <c r="K49" s="55">
        <v>0.8</v>
      </c>
      <c r="L49" s="54">
        <f t="shared" si="6"/>
        <v>718.7264</v>
      </c>
      <c r="M49" s="56">
        <f t="shared" si="7"/>
        <v>179.6816</v>
      </c>
      <c r="N49" s="57" t="s">
        <v>178</v>
      </c>
      <c r="O49" s="58" t="s">
        <v>27</v>
      </c>
      <c r="P49" s="38"/>
      <c r="Q49" s="60"/>
    </row>
    <row r="50" s="4" customFormat="1" ht="20.1" customHeight="1" spans="1:17">
      <c r="A50" s="34">
        <v>44</v>
      </c>
      <c r="B50" s="35" t="s">
        <v>179</v>
      </c>
      <c r="C50" s="36" t="s">
        <v>22</v>
      </c>
      <c r="D50" s="35" t="s">
        <v>94</v>
      </c>
      <c r="E50" s="35" t="s">
        <v>180</v>
      </c>
      <c r="F50" s="37" t="s">
        <v>25</v>
      </c>
      <c r="G50" s="38">
        <v>17.18</v>
      </c>
      <c r="H50" s="38">
        <v>17.18</v>
      </c>
      <c r="I50" s="54">
        <f t="shared" si="4"/>
        <v>19241.6</v>
      </c>
      <c r="J50" s="54">
        <f t="shared" si="5"/>
        <v>1173.7376</v>
      </c>
      <c r="K50" s="55">
        <v>0.8</v>
      </c>
      <c r="L50" s="54">
        <f t="shared" si="6"/>
        <v>938.99008</v>
      </c>
      <c r="M50" s="56">
        <f t="shared" si="7"/>
        <v>234.74752</v>
      </c>
      <c r="N50" s="57" t="s">
        <v>181</v>
      </c>
      <c r="O50" s="58" t="s">
        <v>27</v>
      </c>
      <c r="P50" s="38"/>
      <c r="Q50" s="60"/>
    </row>
    <row r="51" s="4" customFormat="1" ht="20.1" customHeight="1" spans="1:17">
      <c r="A51" s="34">
        <v>45</v>
      </c>
      <c r="B51" s="35" t="s">
        <v>182</v>
      </c>
      <c r="C51" s="36" t="s">
        <v>22</v>
      </c>
      <c r="D51" s="35" t="s">
        <v>183</v>
      </c>
      <c r="E51" s="35" t="s">
        <v>184</v>
      </c>
      <c r="F51" s="37" t="s">
        <v>25</v>
      </c>
      <c r="G51" s="38">
        <v>40.07</v>
      </c>
      <c r="H51" s="38">
        <v>40.07</v>
      </c>
      <c r="I51" s="54">
        <f t="shared" si="4"/>
        <v>44878.4</v>
      </c>
      <c r="J51" s="54">
        <f t="shared" si="5"/>
        <v>2737.5824</v>
      </c>
      <c r="K51" s="55">
        <v>0.8</v>
      </c>
      <c r="L51" s="54">
        <f t="shared" si="6"/>
        <v>2190.06592</v>
      </c>
      <c r="M51" s="56">
        <f t="shared" si="7"/>
        <v>547.51648</v>
      </c>
      <c r="N51" s="57" t="s">
        <v>185</v>
      </c>
      <c r="O51" s="58" t="s">
        <v>27</v>
      </c>
      <c r="P51" s="38"/>
      <c r="Q51" s="60"/>
    </row>
    <row r="52" s="4" customFormat="1" ht="20.1" customHeight="1" spans="1:17">
      <c r="A52" s="34">
        <v>46</v>
      </c>
      <c r="B52" s="35" t="s">
        <v>186</v>
      </c>
      <c r="C52" s="36" t="s">
        <v>22</v>
      </c>
      <c r="D52" s="35" t="s">
        <v>49</v>
      </c>
      <c r="E52" s="35" t="s">
        <v>187</v>
      </c>
      <c r="F52" s="37" t="s">
        <v>25</v>
      </c>
      <c r="G52" s="38">
        <v>13.36</v>
      </c>
      <c r="H52" s="38">
        <v>13.36</v>
      </c>
      <c r="I52" s="54">
        <f t="shared" si="4"/>
        <v>14963.2</v>
      </c>
      <c r="J52" s="54">
        <f t="shared" si="5"/>
        <v>912.7552</v>
      </c>
      <c r="K52" s="55">
        <v>0.8</v>
      </c>
      <c r="L52" s="54">
        <f t="shared" si="6"/>
        <v>730.20416</v>
      </c>
      <c r="M52" s="56">
        <f t="shared" si="7"/>
        <v>182.55104</v>
      </c>
      <c r="N52" s="57" t="s">
        <v>188</v>
      </c>
      <c r="O52" s="58" t="s">
        <v>27</v>
      </c>
      <c r="P52" s="38"/>
      <c r="Q52" s="60"/>
    </row>
    <row r="53" s="4" customFormat="1" ht="20.1" customHeight="1" spans="1:17">
      <c r="A53" s="34">
        <v>47</v>
      </c>
      <c r="B53" s="35" t="s">
        <v>189</v>
      </c>
      <c r="C53" s="36" t="s">
        <v>22</v>
      </c>
      <c r="D53" s="35" t="s">
        <v>68</v>
      </c>
      <c r="E53" s="35" t="s">
        <v>190</v>
      </c>
      <c r="F53" s="37" t="s">
        <v>25</v>
      </c>
      <c r="G53" s="38">
        <v>28.32</v>
      </c>
      <c r="H53" s="38">
        <v>28.32</v>
      </c>
      <c r="I53" s="54">
        <f t="shared" si="4"/>
        <v>31718.4</v>
      </c>
      <c r="J53" s="54">
        <f t="shared" si="5"/>
        <v>1934.8224</v>
      </c>
      <c r="K53" s="55">
        <v>0.8</v>
      </c>
      <c r="L53" s="54">
        <f t="shared" si="6"/>
        <v>1547.85792</v>
      </c>
      <c r="M53" s="56">
        <f t="shared" si="7"/>
        <v>386.96448</v>
      </c>
      <c r="N53" s="57" t="s">
        <v>191</v>
      </c>
      <c r="O53" s="58" t="s">
        <v>27</v>
      </c>
      <c r="P53" s="38"/>
      <c r="Q53" s="60"/>
    </row>
    <row r="54" s="4" customFormat="1" ht="20.1" customHeight="1" spans="1:17">
      <c r="A54" s="34">
        <v>48</v>
      </c>
      <c r="B54" s="35" t="s">
        <v>192</v>
      </c>
      <c r="C54" s="36" t="s">
        <v>22</v>
      </c>
      <c r="D54" s="35" t="s">
        <v>193</v>
      </c>
      <c r="E54" s="35" t="s">
        <v>194</v>
      </c>
      <c r="F54" s="37" t="s">
        <v>25</v>
      </c>
      <c r="G54" s="38">
        <v>90.1</v>
      </c>
      <c r="H54" s="38">
        <v>90.1</v>
      </c>
      <c r="I54" s="54">
        <f t="shared" si="4"/>
        <v>100912</v>
      </c>
      <c r="J54" s="54">
        <f t="shared" si="5"/>
        <v>6155.632</v>
      </c>
      <c r="K54" s="55">
        <v>0.8</v>
      </c>
      <c r="L54" s="54">
        <f t="shared" si="6"/>
        <v>4924.5056</v>
      </c>
      <c r="M54" s="56">
        <f t="shared" si="7"/>
        <v>1231.1264</v>
      </c>
      <c r="N54" s="57" t="s">
        <v>195</v>
      </c>
      <c r="O54" s="58" t="s">
        <v>27</v>
      </c>
      <c r="P54" s="38"/>
      <c r="Q54" s="60"/>
    </row>
    <row r="55" s="4" customFormat="1" ht="20.1" customHeight="1" spans="1:17">
      <c r="A55" s="34">
        <v>49</v>
      </c>
      <c r="B55" s="35" t="s">
        <v>196</v>
      </c>
      <c r="C55" s="36" t="s">
        <v>22</v>
      </c>
      <c r="D55" s="35" t="s">
        <v>118</v>
      </c>
      <c r="E55" s="35" t="s">
        <v>197</v>
      </c>
      <c r="F55" s="37" t="s">
        <v>25</v>
      </c>
      <c r="G55" s="38">
        <v>24.4</v>
      </c>
      <c r="H55" s="38">
        <v>24.4</v>
      </c>
      <c r="I55" s="54">
        <f t="shared" si="4"/>
        <v>27328</v>
      </c>
      <c r="J55" s="54">
        <f t="shared" si="5"/>
        <v>1667.008</v>
      </c>
      <c r="K55" s="55">
        <v>0.8</v>
      </c>
      <c r="L55" s="54">
        <f t="shared" si="6"/>
        <v>1333.6064</v>
      </c>
      <c r="M55" s="56">
        <f t="shared" si="7"/>
        <v>333.4016</v>
      </c>
      <c r="N55" s="57" t="s">
        <v>198</v>
      </c>
      <c r="O55" s="58" t="s">
        <v>27</v>
      </c>
      <c r="P55" s="38"/>
      <c r="Q55" s="60"/>
    </row>
    <row r="56" s="4" customFormat="1" ht="20.1" customHeight="1" spans="1:17">
      <c r="A56" s="34">
        <v>50</v>
      </c>
      <c r="B56" s="35" t="s">
        <v>199</v>
      </c>
      <c r="C56" s="36" t="s">
        <v>22</v>
      </c>
      <c r="D56" s="35" t="s">
        <v>79</v>
      </c>
      <c r="E56" s="35" t="s">
        <v>200</v>
      </c>
      <c r="F56" s="37" t="s">
        <v>25</v>
      </c>
      <c r="G56" s="38">
        <v>31.71</v>
      </c>
      <c r="H56" s="38">
        <v>31.71</v>
      </c>
      <c r="I56" s="54">
        <f t="shared" si="4"/>
        <v>35515.2</v>
      </c>
      <c r="J56" s="54">
        <f t="shared" si="5"/>
        <v>2166.4272</v>
      </c>
      <c r="K56" s="55">
        <v>0.8</v>
      </c>
      <c r="L56" s="54">
        <f t="shared" si="6"/>
        <v>1733.14176</v>
      </c>
      <c r="M56" s="56">
        <f t="shared" si="7"/>
        <v>433.28544</v>
      </c>
      <c r="N56" s="57" t="s">
        <v>201</v>
      </c>
      <c r="O56" s="58" t="s">
        <v>27</v>
      </c>
      <c r="P56" s="38"/>
      <c r="Q56" s="60"/>
    </row>
    <row r="57" s="4" customFormat="1" ht="20.1" customHeight="1" spans="1:17">
      <c r="A57" s="34">
        <v>51</v>
      </c>
      <c r="B57" s="35" t="s">
        <v>202</v>
      </c>
      <c r="C57" s="36" t="s">
        <v>22</v>
      </c>
      <c r="D57" s="35" t="s">
        <v>90</v>
      </c>
      <c r="E57" s="35" t="s">
        <v>203</v>
      </c>
      <c r="F57" s="37" t="s">
        <v>25</v>
      </c>
      <c r="G57" s="38">
        <v>11.65</v>
      </c>
      <c r="H57" s="38">
        <v>11.65</v>
      </c>
      <c r="I57" s="54">
        <f t="shared" si="4"/>
        <v>13048</v>
      </c>
      <c r="J57" s="54">
        <f t="shared" si="5"/>
        <v>795.928</v>
      </c>
      <c r="K57" s="55">
        <v>0.8</v>
      </c>
      <c r="L57" s="54">
        <f t="shared" si="6"/>
        <v>636.7424</v>
      </c>
      <c r="M57" s="56">
        <f t="shared" si="7"/>
        <v>159.1856</v>
      </c>
      <c r="N57" s="57" t="s">
        <v>204</v>
      </c>
      <c r="O57" s="58" t="s">
        <v>27</v>
      </c>
      <c r="P57" s="38"/>
      <c r="Q57" s="60"/>
    </row>
    <row r="58" s="4" customFormat="1" ht="20.1" customHeight="1" spans="1:17">
      <c r="A58" s="34">
        <v>52</v>
      </c>
      <c r="B58" s="35" t="s">
        <v>205</v>
      </c>
      <c r="C58" s="36" t="s">
        <v>22</v>
      </c>
      <c r="D58" s="35" t="s">
        <v>126</v>
      </c>
      <c r="E58" s="35" t="s">
        <v>206</v>
      </c>
      <c r="F58" s="37" t="s">
        <v>25</v>
      </c>
      <c r="G58" s="38">
        <v>38.45</v>
      </c>
      <c r="H58" s="38">
        <v>38.45</v>
      </c>
      <c r="I58" s="54">
        <f t="shared" si="4"/>
        <v>43064</v>
      </c>
      <c r="J58" s="54">
        <f t="shared" si="5"/>
        <v>2626.904</v>
      </c>
      <c r="K58" s="55">
        <v>0.8</v>
      </c>
      <c r="L58" s="54">
        <f t="shared" si="6"/>
        <v>2101.5232</v>
      </c>
      <c r="M58" s="56">
        <f t="shared" si="7"/>
        <v>525.3808</v>
      </c>
      <c r="N58" s="57" t="s">
        <v>207</v>
      </c>
      <c r="O58" s="58" t="s">
        <v>27</v>
      </c>
      <c r="P58" s="38"/>
      <c r="Q58" s="60"/>
    </row>
    <row r="59" s="4" customFormat="1" ht="20.1" customHeight="1" spans="1:17">
      <c r="A59" s="34">
        <v>53</v>
      </c>
      <c r="B59" s="35" t="s">
        <v>208</v>
      </c>
      <c r="C59" s="36" t="s">
        <v>22</v>
      </c>
      <c r="D59" s="35" t="s">
        <v>126</v>
      </c>
      <c r="E59" s="35" t="s">
        <v>209</v>
      </c>
      <c r="F59" s="37" t="s">
        <v>25</v>
      </c>
      <c r="G59" s="38">
        <v>40.94</v>
      </c>
      <c r="H59" s="38">
        <v>40.94</v>
      </c>
      <c r="I59" s="54">
        <f t="shared" si="4"/>
        <v>45852.8</v>
      </c>
      <c r="J59" s="54">
        <f t="shared" si="5"/>
        <v>2797.0208</v>
      </c>
      <c r="K59" s="55">
        <v>0.8</v>
      </c>
      <c r="L59" s="54">
        <f t="shared" si="6"/>
        <v>2237.61664</v>
      </c>
      <c r="M59" s="56">
        <f t="shared" si="7"/>
        <v>559.40416</v>
      </c>
      <c r="N59" s="57" t="s">
        <v>210</v>
      </c>
      <c r="O59" s="58" t="s">
        <v>27</v>
      </c>
      <c r="P59" s="38"/>
      <c r="Q59" s="60"/>
    </row>
    <row r="60" s="4" customFormat="1" ht="20.1" customHeight="1" spans="1:17">
      <c r="A60" s="34">
        <v>54</v>
      </c>
      <c r="B60" s="35" t="s">
        <v>211</v>
      </c>
      <c r="C60" s="36" t="s">
        <v>22</v>
      </c>
      <c r="D60" s="35" t="s">
        <v>57</v>
      </c>
      <c r="E60" s="35" t="s">
        <v>212</v>
      </c>
      <c r="F60" s="37" t="s">
        <v>25</v>
      </c>
      <c r="G60" s="38">
        <v>19.29</v>
      </c>
      <c r="H60" s="38">
        <v>19.29</v>
      </c>
      <c r="I60" s="54">
        <f t="shared" si="4"/>
        <v>21604.8</v>
      </c>
      <c r="J60" s="54">
        <f t="shared" si="5"/>
        <v>1317.8928</v>
      </c>
      <c r="K60" s="55">
        <v>0.8</v>
      </c>
      <c r="L60" s="54">
        <f t="shared" si="6"/>
        <v>1054.31424</v>
      </c>
      <c r="M60" s="56">
        <f t="shared" si="7"/>
        <v>263.57856</v>
      </c>
      <c r="N60" s="57" t="s">
        <v>213</v>
      </c>
      <c r="O60" s="58" t="s">
        <v>27</v>
      </c>
      <c r="P60" s="38"/>
      <c r="Q60" s="60"/>
    </row>
    <row r="61" s="4" customFormat="1" ht="20.1" customHeight="1" spans="1:17">
      <c r="A61" s="34">
        <v>55</v>
      </c>
      <c r="B61" s="35" t="s">
        <v>214</v>
      </c>
      <c r="C61" s="36" t="s">
        <v>22</v>
      </c>
      <c r="D61" s="35" t="s">
        <v>215</v>
      </c>
      <c r="E61" s="35" t="s">
        <v>216</v>
      </c>
      <c r="F61" s="37" t="s">
        <v>217</v>
      </c>
      <c r="G61" s="38">
        <v>90.64</v>
      </c>
      <c r="H61" s="38">
        <v>90.64</v>
      </c>
      <c r="I61" s="54">
        <f t="shared" si="4"/>
        <v>101516.8</v>
      </c>
      <c r="J61" s="54">
        <f t="shared" si="5"/>
        <v>6192.5248</v>
      </c>
      <c r="K61" s="55">
        <v>0.8</v>
      </c>
      <c r="L61" s="54">
        <f t="shared" si="6"/>
        <v>4954.01984</v>
      </c>
      <c r="M61" s="56">
        <f t="shared" si="7"/>
        <v>1238.50496</v>
      </c>
      <c r="N61" s="57" t="s">
        <v>218</v>
      </c>
      <c r="O61" s="58" t="s">
        <v>27</v>
      </c>
      <c r="P61" s="38"/>
      <c r="Q61" s="60"/>
    </row>
    <row r="62" s="4" customFormat="1" ht="20.1" customHeight="1" spans="1:17">
      <c r="A62" s="34">
        <v>56</v>
      </c>
      <c r="B62" s="35" t="s">
        <v>219</v>
      </c>
      <c r="C62" s="36" t="s">
        <v>22</v>
      </c>
      <c r="D62" s="35" t="s">
        <v>220</v>
      </c>
      <c r="E62" s="35" t="s">
        <v>221</v>
      </c>
      <c r="F62" s="37" t="s">
        <v>217</v>
      </c>
      <c r="G62" s="38">
        <v>27.03</v>
      </c>
      <c r="H62" s="38">
        <v>27.03</v>
      </c>
      <c r="I62" s="54">
        <f t="shared" si="4"/>
        <v>30273.6</v>
      </c>
      <c r="J62" s="54">
        <f t="shared" si="5"/>
        <v>1846.6896</v>
      </c>
      <c r="K62" s="55">
        <v>0.8</v>
      </c>
      <c r="L62" s="54">
        <f t="shared" si="6"/>
        <v>1477.35168</v>
      </c>
      <c r="M62" s="56">
        <f t="shared" si="7"/>
        <v>369.33792</v>
      </c>
      <c r="N62" s="57" t="s">
        <v>222</v>
      </c>
      <c r="O62" s="58" t="s">
        <v>27</v>
      </c>
      <c r="P62" s="38"/>
      <c r="Q62" s="60"/>
    </row>
    <row r="63" s="4" customFormat="1" ht="20.1" customHeight="1" spans="1:17">
      <c r="A63" s="34">
        <v>57</v>
      </c>
      <c r="B63" s="35" t="s">
        <v>223</v>
      </c>
      <c r="C63" s="36" t="s">
        <v>22</v>
      </c>
      <c r="D63" s="35" t="s">
        <v>68</v>
      </c>
      <c r="E63" s="35" t="s">
        <v>224</v>
      </c>
      <c r="F63" s="37" t="s">
        <v>217</v>
      </c>
      <c r="G63" s="38">
        <v>31.85</v>
      </c>
      <c r="H63" s="38">
        <v>31.85</v>
      </c>
      <c r="I63" s="54">
        <f t="shared" si="4"/>
        <v>35672</v>
      </c>
      <c r="J63" s="54">
        <f t="shared" si="5"/>
        <v>2175.992</v>
      </c>
      <c r="K63" s="55">
        <v>0.8</v>
      </c>
      <c r="L63" s="54">
        <f t="shared" si="6"/>
        <v>1740.7936</v>
      </c>
      <c r="M63" s="56">
        <f t="shared" si="7"/>
        <v>435.1984</v>
      </c>
      <c r="N63" s="57" t="s">
        <v>225</v>
      </c>
      <c r="O63" s="58" t="s">
        <v>27</v>
      </c>
      <c r="P63" s="38"/>
      <c r="Q63" s="60"/>
    </row>
    <row r="64" s="4" customFormat="1" ht="20.1" customHeight="1" spans="1:17">
      <c r="A64" s="34">
        <v>58</v>
      </c>
      <c r="B64" s="35" t="s">
        <v>226</v>
      </c>
      <c r="C64" s="36" t="s">
        <v>22</v>
      </c>
      <c r="D64" s="35" t="s">
        <v>227</v>
      </c>
      <c r="E64" s="35" t="s">
        <v>228</v>
      </c>
      <c r="F64" s="37" t="s">
        <v>217</v>
      </c>
      <c r="G64" s="38">
        <v>44.92</v>
      </c>
      <c r="H64" s="38">
        <v>44.92</v>
      </c>
      <c r="I64" s="54">
        <f t="shared" si="4"/>
        <v>50310.4</v>
      </c>
      <c r="J64" s="54">
        <f t="shared" si="5"/>
        <v>3068.9344</v>
      </c>
      <c r="K64" s="55">
        <v>0.8</v>
      </c>
      <c r="L64" s="54">
        <f t="shared" si="6"/>
        <v>2455.14752</v>
      </c>
      <c r="M64" s="56">
        <f t="shared" si="7"/>
        <v>613.78688</v>
      </c>
      <c r="N64" s="57" t="s">
        <v>229</v>
      </c>
      <c r="O64" s="58" t="s">
        <v>27</v>
      </c>
      <c r="P64" s="38"/>
      <c r="Q64" s="60"/>
    </row>
    <row r="65" s="4" customFormat="1" ht="20.1" customHeight="1" spans="1:17">
      <c r="A65" s="34">
        <v>59</v>
      </c>
      <c r="B65" s="35" t="s">
        <v>230</v>
      </c>
      <c r="C65" s="36" t="s">
        <v>22</v>
      </c>
      <c r="D65" s="35" t="s">
        <v>33</v>
      </c>
      <c r="E65" s="35" t="s">
        <v>231</v>
      </c>
      <c r="F65" s="37" t="s">
        <v>217</v>
      </c>
      <c r="G65" s="38">
        <v>21.35</v>
      </c>
      <c r="H65" s="38">
        <v>21.35</v>
      </c>
      <c r="I65" s="54">
        <f t="shared" si="4"/>
        <v>23912</v>
      </c>
      <c r="J65" s="54">
        <f t="shared" si="5"/>
        <v>1458.632</v>
      </c>
      <c r="K65" s="55">
        <v>0.8</v>
      </c>
      <c r="L65" s="54">
        <f t="shared" si="6"/>
        <v>1166.9056</v>
      </c>
      <c r="M65" s="56">
        <f t="shared" si="7"/>
        <v>291.7264</v>
      </c>
      <c r="N65" s="57" t="s">
        <v>232</v>
      </c>
      <c r="O65" s="58" t="s">
        <v>27</v>
      </c>
      <c r="P65" s="38"/>
      <c r="Q65" s="60"/>
    </row>
    <row r="66" s="4" customFormat="1" ht="20.1" customHeight="1" spans="1:17">
      <c r="A66" s="34">
        <v>60</v>
      </c>
      <c r="B66" s="35" t="s">
        <v>233</v>
      </c>
      <c r="C66" s="36" t="s">
        <v>22</v>
      </c>
      <c r="D66" s="35" t="s">
        <v>234</v>
      </c>
      <c r="E66" s="35" t="s">
        <v>235</v>
      </c>
      <c r="F66" s="37" t="s">
        <v>217</v>
      </c>
      <c r="G66" s="38">
        <v>23.48</v>
      </c>
      <c r="H66" s="38">
        <v>23.48</v>
      </c>
      <c r="I66" s="54">
        <f t="shared" si="4"/>
        <v>26297.6</v>
      </c>
      <c r="J66" s="54">
        <f t="shared" si="5"/>
        <v>1604.1536</v>
      </c>
      <c r="K66" s="55">
        <v>0.8</v>
      </c>
      <c r="L66" s="54">
        <f t="shared" si="6"/>
        <v>1283.32288</v>
      </c>
      <c r="M66" s="56">
        <f t="shared" si="7"/>
        <v>320.83072</v>
      </c>
      <c r="N66" s="57" t="s">
        <v>236</v>
      </c>
      <c r="O66" s="58" t="s">
        <v>27</v>
      </c>
      <c r="P66" s="38"/>
      <c r="Q66" s="60"/>
    </row>
    <row r="67" s="4" customFormat="1" ht="20.1" customHeight="1" spans="1:17">
      <c r="A67" s="34">
        <v>61</v>
      </c>
      <c r="B67" s="35" t="s">
        <v>237</v>
      </c>
      <c r="C67" s="36" t="s">
        <v>22</v>
      </c>
      <c r="D67" s="35" t="s">
        <v>57</v>
      </c>
      <c r="E67" s="35" t="s">
        <v>238</v>
      </c>
      <c r="F67" s="37" t="s">
        <v>217</v>
      </c>
      <c r="G67" s="38">
        <v>39.2</v>
      </c>
      <c r="H67" s="38">
        <v>39.2</v>
      </c>
      <c r="I67" s="54">
        <f t="shared" si="4"/>
        <v>43904</v>
      </c>
      <c r="J67" s="54">
        <f t="shared" si="5"/>
        <v>2678.144</v>
      </c>
      <c r="K67" s="55">
        <v>0.8</v>
      </c>
      <c r="L67" s="54">
        <f t="shared" si="6"/>
        <v>2142.5152</v>
      </c>
      <c r="M67" s="56">
        <f t="shared" si="7"/>
        <v>535.6288</v>
      </c>
      <c r="N67" s="57" t="s">
        <v>239</v>
      </c>
      <c r="O67" s="58" t="s">
        <v>27</v>
      </c>
      <c r="P67" s="38"/>
      <c r="Q67" s="60"/>
    </row>
    <row r="68" s="4" customFormat="1" ht="20.1" customHeight="1" spans="1:17">
      <c r="A68" s="34">
        <v>62</v>
      </c>
      <c r="B68" s="35" t="s">
        <v>240</v>
      </c>
      <c r="C68" s="36" t="s">
        <v>22</v>
      </c>
      <c r="D68" s="35" t="s">
        <v>241</v>
      </c>
      <c r="E68" s="35" t="s">
        <v>242</v>
      </c>
      <c r="F68" s="37" t="s">
        <v>217</v>
      </c>
      <c r="G68" s="38">
        <v>33.56</v>
      </c>
      <c r="H68" s="38">
        <v>33.56</v>
      </c>
      <c r="I68" s="54">
        <f t="shared" si="4"/>
        <v>37587.2</v>
      </c>
      <c r="J68" s="54">
        <f t="shared" si="5"/>
        <v>2292.8192</v>
      </c>
      <c r="K68" s="55">
        <v>0.8</v>
      </c>
      <c r="L68" s="54">
        <f t="shared" si="6"/>
        <v>1834.25536</v>
      </c>
      <c r="M68" s="56">
        <f t="shared" si="7"/>
        <v>458.56384</v>
      </c>
      <c r="N68" s="57" t="s">
        <v>243</v>
      </c>
      <c r="O68" s="58" t="s">
        <v>27</v>
      </c>
      <c r="P68" s="38"/>
      <c r="Q68" s="60"/>
    </row>
    <row r="69" s="4" customFormat="1" ht="20.1" customHeight="1" spans="1:17">
      <c r="A69" s="34">
        <v>63</v>
      </c>
      <c r="B69" s="35" t="s">
        <v>244</v>
      </c>
      <c r="C69" s="36" t="s">
        <v>22</v>
      </c>
      <c r="D69" s="35" t="s">
        <v>126</v>
      </c>
      <c r="E69" s="35" t="s">
        <v>245</v>
      </c>
      <c r="F69" s="37" t="s">
        <v>217</v>
      </c>
      <c r="G69" s="38">
        <v>25.48</v>
      </c>
      <c r="H69" s="38">
        <v>25.48</v>
      </c>
      <c r="I69" s="54">
        <f t="shared" si="4"/>
        <v>28537.6</v>
      </c>
      <c r="J69" s="54">
        <f t="shared" si="5"/>
        <v>1740.7936</v>
      </c>
      <c r="K69" s="55">
        <v>0.8</v>
      </c>
      <c r="L69" s="54">
        <f t="shared" si="6"/>
        <v>1392.63488</v>
      </c>
      <c r="M69" s="56">
        <f t="shared" si="7"/>
        <v>348.15872</v>
      </c>
      <c r="N69" s="57" t="s">
        <v>246</v>
      </c>
      <c r="O69" s="58" t="s">
        <v>27</v>
      </c>
      <c r="P69" s="38"/>
      <c r="Q69" s="60"/>
    </row>
    <row r="70" s="4" customFormat="1" ht="20.1" customHeight="1" spans="1:17">
      <c r="A70" s="34">
        <v>64</v>
      </c>
      <c r="B70" s="35" t="s">
        <v>247</v>
      </c>
      <c r="C70" s="36" t="s">
        <v>22</v>
      </c>
      <c r="D70" s="35" t="s">
        <v>75</v>
      </c>
      <c r="E70" s="35" t="s">
        <v>248</v>
      </c>
      <c r="F70" s="37" t="s">
        <v>217</v>
      </c>
      <c r="G70" s="38">
        <v>27.59</v>
      </c>
      <c r="H70" s="38">
        <v>27.59</v>
      </c>
      <c r="I70" s="54">
        <f t="shared" si="4"/>
        <v>30900.8</v>
      </c>
      <c r="J70" s="54">
        <f t="shared" si="5"/>
        <v>1884.9488</v>
      </c>
      <c r="K70" s="55">
        <v>0.8</v>
      </c>
      <c r="L70" s="54">
        <f t="shared" si="6"/>
        <v>1507.95904</v>
      </c>
      <c r="M70" s="56">
        <f t="shared" si="7"/>
        <v>376.98976</v>
      </c>
      <c r="N70" s="57" t="s">
        <v>249</v>
      </c>
      <c r="O70" s="58" t="s">
        <v>27</v>
      </c>
      <c r="P70" s="38"/>
      <c r="Q70" s="60"/>
    </row>
    <row r="71" s="4" customFormat="1" ht="20.1" customHeight="1" spans="1:17">
      <c r="A71" s="34">
        <v>65</v>
      </c>
      <c r="B71" s="35" t="s">
        <v>250</v>
      </c>
      <c r="C71" s="36" t="s">
        <v>22</v>
      </c>
      <c r="D71" s="35" t="s">
        <v>45</v>
      </c>
      <c r="E71" s="35" t="s">
        <v>251</v>
      </c>
      <c r="F71" s="37" t="s">
        <v>217</v>
      </c>
      <c r="G71" s="38">
        <v>42.46</v>
      </c>
      <c r="H71" s="38">
        <v>42.46</v>
      </c>
      <c r="I71" s="54">
        <f t="shared" si="4"/>
        <v>47555.2</v>
      </c>
      <c r="J71" s="54">
        <f t="shared" si="5"/>
        <v>2900.8672</v>
      </c>
      <c r="K71" s="55">
        <v>0.8</v>
      </c>
      <c r="L71" s="54">
        <f t="shared" si="6"/>
        <v>2320.69376</v>
      </c>
      <c r="M71" s="56">
        <f t="shared" si="7"/>
        <v>580.17344</v>
      </c>
      <c r="N71" s="57" t="s">
        <v>252</v>
      </c>
      <c r="O71" s="58" t="s">
        <v>27</v>
      </c>
      <c r="P71" s="38"/>
      <c r="Q71" s="60"/>
    </row>
    <row r="72" s="4" customFormat="1" ht="20.1" customHeight="1" spans="1:17">
      <c r="A72" s="34">
        <v>66</v>
      </c>
      <c r="B72" s="61" t="s">
        <v>253</v>
      </c>
      <c r="C72" s="36" t="s">
        <v>22</v>
      </c>
      <c r="D72" s="62" t="s">
        <v>241</v>
      </c>
      <c r="E72" s="35" t="s">
        <v>254</v>
      </c>
      <c r="F72" s="37" t="s">
        <v>217</v>
      </c>
      <c r="G72" s="38">
        <v>29.66</v>
      </c>
      <c r="H72" s="38">
        <v>29.66</v>
      </c>
      <c r="I72" s="54">
        <f t="shared" ref="I72:I103" si="8">G72*1120</f>
        <v>33219.2</v>
      </c>
      <c r="J72" s="54">
        <f t="shared" ref="J72:J103" si="9">G72*68.32</f>
        <v>2026.3712</v>
      </c>
      <c r="K72" s="55">
        <v>0.8</v>
      </c>
      <c r="L72" s="54">
        <f t="shared" ref="L72:L103" si="10">J72*K72</f>
        <v>1621.09696</v>
      </c>
      <c r="M72" s="56">
        <f t="shared" ref="M72:M103" si="11">G72*13.664</f>
        <v>405.27424</v>
      </c>
      <c r="N72" s="62" t="s">
        <v>255</v>
      </c>
      <c r="O72" s="58" t="s">
        <v>27</v>
      </c>
      <c r="P72" s="38"/>
      <c r="Q72" s="60"/>
    </row>
    <row r="73" s="4" customFormat="1" ht="20.1" customHeight="1" spans="1:17">
      <c r="A73" s="34">
        <v>67</v>
      </c>
      <c r="B73" s="35" t="s">
        <v>256</v>
      </c>
      <c r="C73" s="36" t="s">
        <v>22</v>
      </c>
      <c r="D73" s="35" t="s">
        <v>257</v>
      </c>
      <c r="E73" s="35" t="s">
        <v>258</v>
      </c>
      <c r="F73" s="37" t="s">
        <v>217</v>
      </c>
      <c r="G73" s="38">
        <v>24.83</v>
      </c>
      <c r="H73" s="38">
        <v>24.83</v>
      </c>
      <c r="I73" s="54">
        <f t="shared" si="8"/>
        <v>27809.6</v>
      </c>
      <c r="J73" s="54">
        <f t="shared" si="9"/>
        <v>1696.3856</v>
      </c>
      <c r="K73" s="55">
        <v>0.8</v>
      </c>
      <c r="L73" s="54">
        <f t="shared" si="10"/>
        <v>1357.10848</v>
      </c>
      <c r="M73" s="56">
        <f t="shared" si="11"/>
        <v>339.27712</v>
      </c>
      <c r="N73" s="57" t="s">
        <v>259</v>
      </c>
      <c r="O73" s="58" t="s">
        <v>27</v>
      </c>
      <c r="P73" s="38"/>
      <c r="Q73" s="60"/>
    </row>
    <row r="74" s="4" customFormat="1" ht="20.1" customHeight="1" spans="1:17">
      <c r="A74" s="34">
        <v>68</v>
      </c>
      <c r="B74" s="35" t="s">
        <v>260</v>
      </c>
      <c r="C74" s="36" t="s">
        <v>22</v>
      </c>
      <c r="D74" s="35" t="s">
        <v>136</v>
      </c>
      <c r="E74" s="35" t="s">
        <v>261</v>
      </c>
      <c r="F74" s="37" t="s">
        <v>217</v>
      </c>
      <c r="G74" s="38">
        <v>18.3</v>
      </c>
      <c r="H74" s="38">
        <v>18.3</v>
      </c>
      <c r="I74" s="54">
        <f t="shared" si="8"/>
        <v>20496</v>
      </c>
      <c r="J74" s="54">
        <f t="shared" si="9"/>
        <v>1250.256</v>
      </c>
      <c r="K74" s="55">
        <v>0.8</v>
      </c>
      <c r="L74" s="54">
        <f t="shared" si="10"/>
        <v>1000.2048</v>
      </c>
      <c r="M74" s="56">
        <f t="shared" si="11"/>
        <v>250.0512</v>
      </c>
      <c r="N74" s="57" t="s">
        <v>262</v>
      </c>
      <c r="O74" s="58" t="s">
        <v>27</v>
      </c>
      <c r="P74" s="38"/>
      <c r="Q74" s="60"/>
    </row>
    <row r="75" s="4" customFormat="1" ht="20.1" customHeight="1" spans="1:17">
      <c r="A75" s="34">
        <v>69</v>
      </c>
      <c r="B75" s="61" t="s">
        <v>263</v>
      </c>
      <c r="C75" s="36" t="s">
        <v>22</v>
      </c>
      <c r="D75" s="35" t="s">
        <v>264</v>
      </c>
      <c r="E75" s="35" t="s">
        <v>254</v>
      </c>
      <c r="F75" s="37" t="s">
        <v>217</v>
      </c>
      <c r="G75" s="38">
        <v>33.62</v>
      </c>
      <c r="H75" s="38">
        <v>33.62</v>
      </c>
      <c r="I75" s="54">
        <f t="shared" si="8"/>
        <v>37654.4</v>
      </c>
      <c r="J75" s="54">
        <f t="shared" si="9"/>
        <v>2296.9184</v>
      </c>
      <c r="K75" s="55">
        <v>0.8</v>
      </c>
      <c r="L75" s="54">
        <f t="shared" si="10"/>
        <v>1837.53472</v>
      </c>
      <c r="M75" s="56">
        <f t="shared" si="11"/>
        <v>459.38368</v>
      </c>
      <c r="N75" s="57" t="s">
        <v>265</v>
      </c>
      <c r="O75" s="58" t="s">
        <v>27</v>
      </c>
      <c r="P75" s="38"/>
      <c r="Q75" s="60"/>
    </row>
    <row r="76" s="4" customFormat="1" ht="20.1" customHeight="1" spans="1:17">
      <c r="A76" s="34">
        <v>70</v>
      </c>
      <c r="B76" s="35" t="s">
        <v>266</v>
      </c>
      <c r="C76" s="36" t="s">
        <v>22</v>
      </c>
      <c r="D76" s="35" t="s">
        <v>267</v>
      </c>
      <c r="E76" s="35" t="s">
        <v>268</v>
      </c>
      <c r="F76" s="37" t="s">
        <v>217</v>
      </c>
      <c r="G76" s="38">
        <v>33.33</v>
      </c>
      <c r="H76" s="38">
        <v>33.33</v>
      </c>
      <c r="I76" s="54">
        <f t="shared" si="8"/>
        <v>37329.6</v>
      </c>
      <c r="J76" s="54">
        <f t="shared" si="9"/>
        <v>2277.1056</v>
      </c>
      <c r="K76" s="55">
        <v>0.8</v>
      </c>
      <c r="L76" s="54">
        <f t="shared" si="10"/>
        <v>1821.68448</v>
      </c>
      <c r="M76" s="56">
        <f t="shared" si="11"/>
        <v>455.42112</v>
      </c>
      <c r="N76" s="57" t="s">
        <v>269</v>
      </c>
      <c r="O76" s="58" t="s">
        <v>27</v>
      </c>
      <c r="P76" s="38"/>
      <c r="Q76" s="60"/>
    </row>
    <row r="77" s="4" customFormat="1" ht="20.1" customHeight="1" spans="1:17">
      <c r="A77" s="34">
        <v>71</v>
      </c>
      <c r="B77" s="35" t="s">
        <v>270</v>
      </c>
      <c r="C77" s="36" t="s">
        <v>22</v>
      </c>
      <c r="D77" s="35" t="s">
        <v>41</v>
      </c>
      <c r="E77" s="35" t="s">
        <v>271</v>
      </c>
      <c r="F77" s="37" t="s">
        <v>217</v>
      </c>
      <c r="G77" s="38">
        <v>60.44</v>
      </c>
      <c r="H77" s="38">
        <v>60.44</v>
      </c>
      <c r="I77" s="54">
        <f t="shared" si="8"/>
        <v>67692.8</v>
      </c>
      <c r="J77" s="54">
        <f t="shared" si="9"/>
        <v>4129.2608</v>
      </c>
      <c r="K77" s="55">
        <v>0.8</v>
      </c>
      <c r="L77" s="54">
        <f t="shared" si="10"/>
        <v>3303.40864</v>
      </c>
      <c r="M77" s="56">
        <f t="shared" si="11"/>
        <v>825.85216</v>
      </c>
      <c r="N77" s="57" t="s">
        <v>272</v>
      </c>
      <c r="O77" s="58" t="s">
        <v>27</v>
      </c>
      <c r="P77" s="38"/>
      <c r="Q77" s="60"/>
    </row>
    <row r="78" s="4" customFormat="1" ht="20.1" customHeight="1" spans="1:17">
      <c r="A78" s="34">
        <v>72</v>
      </c>
      <c r="B78" s="35" t="s">
        <v>273</v>
      </c>
      <c r="C78" s="36" t="s">
        <v>22</v>
      </c>
      <c r="D78" s="35" t="s">
        <v>126</v>
      </c>
      <c r="E78" s="35" t="s">
        <v>274</v>
      </c>
      <c r="F78" s="37" t="s">
        <v>217</v>
      </c>
      <c r="G78" s="38">
        <v>35.51</v>
      </c>
      <c r="H78" s="38">
        <v>35.51</v>
      </c>
      <c r="I78" s="54">
        <f t="shared" si="8"/>
        <v>39771.2</v>
      </c>
      <c r="J78" s="54">
        <f t="shared" si="9"/>
        <v>2426.0432</v>
      </c>
      <c r="K78" s="55">
        <v>0.8</v>
      </c>
      <c r="L78" s="54">
        <f t="shared" si="10"/>
        <v>1940.83456</v>
      </c>
      <c r="M78" s="56">
        <f t="shared" si="11"/>
        <v>485.20864</v>
      </c>
      <c r="N78" s="57" t="s">
        <v>275</v>
      </c>
      <c r="O78" s="58" t="s">
        <v>27</v>
      </c>
      <c r="P78" s="38"/>
      <c r="Q78" s="60"/>
    </row>
    <row r="79" s="4" customFormat="1" ht="20.1" customHeight="1" spans="1:17">
      <c r="A79" s="34">
        <v>73</v>
      </c>
      <c r="B79" s="35" t="s">
        <v>276</v>
      </c>
      <c r="C79" s="36" t="s">
        <v>22</v>
      </c>
      <c r="D79" s="35" t="s">
        <v>126</v>
      </c>
      <c r="E79" s="35" t="s">
        <v>277</v>
      </c>
      <c r="F79" s="37" t="s">
        <v>217</v>
      </c>
      <c r="G79" s="38">
        <v>53.47</v>
      </c>
      <c r="H79" s="38">
        <v>53.47</v>
      </c>
      <c r="I79" s="54">
        <f t="shared" si="8"/>
        <v>59886.4</v>
      </c>
      <c r="J79" s="54">
        <f t="shared" si="9"/>
        <v>3653.0704</v>
      </c>
      <c r="K79" s="55">
        <v>0.8</v>
      </c>
      <c r="L79" s="54">
        <f t="shared" si="10"/>
        <v>2922.45632</v>
      </c>
      <c r="M79" s="56">
        <f t="shared" si="11"/>
        <v>730.61408</v>
      </c>
      <c r="N79" s="57" t="s">
        <v>278</v>
      </c>
      <c r="O79" s="58" t="s">
        <v>27</v>
      </c>
      <c r="P79" s="38"/>
      <c r="Q79" s="60"/>
    </row>
    <row r="80" s="4" customFormat="1" ht="20.1" customHeight="1" spans="1:17">
      <c r="A80" s="34">
        <v>74</v>
      </c>
      <c r="B80" s="35" t="s">
        <v>279</v>
      </c>
      <c r="C80" s="36" t="s">
        <v>22</v>
      </c>
      <c r="D80" s="35" t="s">
        <v>94</v>
      </c>
      <c r="E80" s="35" t="s">
        <v>280</v>
      </c>
      <c r="F80" s="37" t="s">
        <v>217</v>
      </c>
      <c r="G80" s="38">
        <v>25.89</v>
      </c>
      <c r="H80" s="38">
        <v>25.89</v>
      </c>
      <c r="I80" s="54">
        <f t="shared" si="8"/>
        <v>28996.8</v>
      </c>
      <c r="J80" s="54">
        <f t="shared" si="9"/>
        <v>1768.8048</v>
      </c>
      <c r="K80" s="55">
        <v>0.8</v>
      </c>
      <c r="L80" s="54">
        <f t="shared" si="10"/>
        <v>1415.04384</v>
      </c>
      <c r="M80" s="56">
        <f t="shared" si="11"/>
        <v>353.76096</v>
      </c>
      <c r="N80" s="57" t="s">
        <v>281</v>
      </c>
      <c r="O80" s="58" t="s">
        <v>27</v>
      </c>
      <c r="P80" s="38"/>
      <c r="Q80" s="60"/>
    </row>
    <row r="81" s="4" customFormat="1" ht="20.1" customHeight="1" spans="1:17">
      <c r="A81" s="34">
        <v>75</v>
      </c>
      <c r="B81" s="35" t="s">
        <v>282</v>
      </c>
      <c r="C81" s="36" t="s">
        <v>22</v>
      </c>
      <c r="D81" s="35" t="s">
        <v>176</v>
      </c>
      <c r="E81" s="35" t="s">
        <v>283</v>
      </c>
      <c r="F81" s="37" t="s">
        <v>217</v>
      </c>
      <c r="G81" s="38">
        <v>28.7</v>
      </c>
      <c r="H81" s="38">
        <v>28.7</v>
      </c>
      <c r="I81" s="54">
        <f t="shared" si="8"/>
        <v>32144</v>
      </c>
      <c r="J81" s="54">
        <f t="shared" si="9"/>
        <v>1960.784</v>
      </c>
      <c r="K81" s="55">
        <v>0.8</v>
      </c>
      <c r="L81" s="54">
        <f t="shared" si="10"/>
        <v>1568.6272</v>
      </c>
      <c r="M81" s="56">
        <f t="shared" si="11"/>
        <v>392.1568</v>
      </c>
      <c r="N81" s="57" t="s">
        <v>284</v>
      </c>
      <c r="O81" s="58" t="s">
        <v>27</v>
      </c>
      <c r="P81" s="38"/>
      <c r="Q81" s="60"/>
    </row>
    <row r="82" s="4" customFormat="1" ht="20.1" customHeight="1" spans="1:17">
      <c r="A82" s="34">
        <v>76</v>
      </c>
      <c r="B82" s="35" t="s">
        <v>285</v>
      </c>
      <c r="C82" s="36" t="s">
        <v>22</v>
      </c>
      <c r="D82" s="35" t="s">
        <v>75</v>
      </c>
      <c r="E82" s="35" t="s">
        <v>286</v>
      </c>
      <c r="F82" s="37" t="s">
        <v>217</v>
      </c>
      <c r="G82" s="38">
        <v>33.91</v>
      </c>
      <c r="H82" s="38">
        <v>33.91</v>
      </c>
      <c r="I82" s="54">
        <f t="shared" si="8"/>
        <v>37979.2</v>
      </c>
      <c r="J82" s="54">
        <f t="shared" si="9"/>
        <v>2316.7312</v>
      </c>
      <c r="K82" s="55">
        <v>0.8</v>
      </c>
      <c r="L82" s="54">
        <f t="shared" si="10"/>
        <v>1853.38496</v>
      </c>
      <c r="M82" s="56">
        <f t="shared" si="11"/>
        <v>463.34624</v>
      </c>
      <c r="N82" s="57" t="s">
        <v>287</v>
      </c>
      <c r="O82" s="58" t="s">
        <v>27</v>
      </c>
      <c r="P82" s="38"/>
      <c r="Q82" s="60"/>
    </row>
    <row r="83" s="4" customFormat="1" ht="20.1" customHeight="1" spans="1:17">
      <c r="A83" s="34">
        <v>77</v>
      </c>
      <c r="B83" s="35" t="s">
        <v>288</v>
      </c>
      <c r="C83" s="36" t="s">
        <v>22</v>
      </c>
      <c r="D83" s="35" t="s">
        <v>289</v>
      </c>
      <c r="E83" s="35" t="s">
        <v>290</v>
      </c>
      <c r="F83" s="37" t="s">
        <v>217</v>
      </c>
      <c r="G83" s="38">
        <v>17.84</v>
      </c>
      <c r="H83" s="38">
        <v>17.84</v>
      </c>
      <c r="I83" s="54">
        <f t="shared" si="8"/>
        <v>19980.8</v>
      </c>
      <c r="J83" s="54">
        <f t="shared" si="9"/>
        <v>1218.8288</v>
      </c>
      <c r="K83" s="55">
        <v>0.8</v>
      </c>
      <c r="L83" s="54">
        <f t="shared" si="10"/>
        <v>975.06304</v>
      </c>
      <c r="M83" s="56">
        <f t="shared" si="11"/>
        <v>243.76576</v>
      </c>
      <c r="N83" s="57" t="s">
        <v>291</v>
      </c>
      <c r="O83" s="58" t="s">
        <v>27</v>
      </c>
      <c r="P83" s="38"/>
      <c r="Q83" s="60"/>
    </row>
    <row r="84" s="4" customFormat="1" ht="20.1" customHeight="1" spans="1:17">
      <c r="A84" s="34">
        <v>78</v>
      </c>
      <c r="B84" s="35" t="s">
        <v>292</v>
      </c>
      <c r="C84" s="36" t="s">
        <v>22</v>
      </c>
      <c r="D84" s="35" t="s">
        <v>61</v>
      </c>
      <c r="E84" s="35" t="s">
        <v>293</v>
      </c>
      <c r="F84" s="37" t="s">
        <v>217</v>
      </c>
      <c r="G84" s="38">
        <v>16.4</v>
      </c>
      <c r="H84" s="38">
        <v>16.4</v>
      </c>
      <c r="I84" s="54">
        <f t="shared" si="8"/>
        <v>18368</v>
      </c>
      <c r="J84" s="54">
        <f t="shared" si="9"/>
        <v>1120.448</v>
      </c>
      <c r="K84" s="55">
        <v>0.8</v>
      </c>
      <c r="L84" s="54">
        <f t="shared" si="10"/>
        <v>896.3584</v>
      </c>
      <c r="M84" s="56">
        <f t="shared" si="11"/>
        <v>224.0896</v>
      </c>
      <c r="N84" s="57" t="s">
        <v>294</v>
      </c>
      <c r="O84" s="58" t="s">
        <v>27</v>
      </c>
      <c r="P84" s="38"/>
      <c r="Q84" s="60"/>
    </row>
    <row r="85" s="4" customFormat="1" ht="20.1" customHeight="1" spans="1:17">
      <c r="A85" s="34">
        <v>79</v>
      </c>
      <c r="B85" s="35" t="s">
        <v>295</v>
      </c>
      <c r="C85" s="36" t="s">
        <v>22</v>
      </c>
      <c r="D85" s="35" t="s">
        <v>296</v>
      </c>
      <c r="E85" s="35" t="s">
        <v>297</v>
      </c>
      <c r="F85" s="37" t="s">
        <v>87</v>
      </c>
      <c r="G85" s="38">
        <v>15.4</v>
      </c>
      <c r="H85" s="38">
        <v>15.4</v>
      </c>
      <c r="I85" s="54">
        <f t="shared" si="8"/>
        <v>17248</v>
      </c>
      <c r="J85" s="54">
        <f t="shared" si="9"/>
        <v>1052.128</v>
      </c>
      <c r="K85" s="55">
        <v>0.8</v>
      </c>
      <c r="L85" s="54">
        <f t="shared" si="10"/>
        <v>841.7024</v>
      </c>
      <c r="M85" s="56">
        <f t="shared" si="11"/>
        <v>210.4256</v>
      </c>
      <c r="N85" s="57" t="s">
        <v>298</v>
      </c>
      <c r="O85" s="58" t="s">
        <v>27</v>
      </c>
      <c r="P85" s="38"/>
      <c r="Q85" s="60"/>
    </row>
    <row r="86" s="4" customFormat="1" ht="20.1" customHeight="1" spans="1:17">
      <c r="A86" s="34">
        <v>80</v>
      </c>
      <c r="B86" s="35" t="s">
        <v>299</v>
      </c>
      <c r="C86" s="36" t="s">
        <v>22</v>
      </c>
      <c r="D86" s="35" t="s">
        <v>300</v>
      </c>
      <c r="E86" s="35" t="s">
        <v>301</v>
      </c>
      <c r="F86" s="37" t="s">
        <v>87</v>
      </c>
      <c r="G86" s="38">
        <v>5</v>
      </c>
      <c r="H86" s="38">
        <v>5</v>
      </c>
      <c r="I86" s="54">
        <f t="shared" si="8"/>
        <v>5600</v>
      </c>
      <c r="J86" s="54">
        <f t="shared" si="9"/>
        <v>341.6</v>
      </c>
      <c r="K86" s="55">
        <v>0.8</v>
      </c>
      <c r="L86" s="54">
        <f t="shared" si="10"/>
        <v>273.28</v>
      </c>
      <c r="M86" s="56">
        <f t="shared" si="11"/>
        <v>68.32</v>
      </c>
      <c r="N86" s="57" t="s">
        <v>302</v>
      </c>
      <c r="O86" s="58" t="s">
        <v>27</v>
      </c>
      <c r="P86" s="38"/>
      <c r="Q86" s="60"/>
    </row>
    <row r="87" s="4" customFormat="1" ht="20.1" customHeight="1" spans="1:17">
      <c r="A87" s="34">
        <v>81</v>
      </c>
      <c r="B87" s="35" t="s">
        <v>303</v>
      </c>
      <c r="C87" s="36" t="s">
        <v>22</v>
      </c>
      <c r="D87" s="35" t="s">
        <v>304</v>
      </c>
      <c r="E87" s="35" t="s">
        <v>305</v>
      </c>
      <c r="F87" s="37" t="s">
        <v>87</v>
      </c>
      <c r="G87" s="38">
        <v>8.2</v>
      </c>
      <c r="H87" s="38">
        <v>8.2</v>
      </c>
      <c r="I87" s="54">
        <f t="shared" si="8"/>
        <v>9184</v>
      </c>
      <c r="J87" s="54">
        <f t="shared" si="9"/>
        <v>560.224</v>
      </c>
      <c r="K87" s="55">
        <v>0.8</v>
      </c>
      <c r="L87" s="54">
        <f t="shared" si="10"/>
        <v>448.1792</v>
      </c>
      <c r="M87" s="56">
        <f t="shared" si="11"/>
        <v>112.0448</v>
      </c>
      <c r="N87" s="57" t="s">
        <v>306</v>
      </c>
      <c r="O87" s="58" t="s">
        <v>27</v>
      </c>
      <c r="P87" s="38"/>
      <c r="Q87" s="60"/>
    </row>
    <row r="88" s="4" customFormat="1" ht="20.1" customHeight="1" spans="1:17">
      <c r="A88" s="34">
        <v>82</v>
      </c>
      <c r="B88" s="35" t="s">
        <v>307</v>
      </c>
      <c r="C88" s="36" t="s">
        <v>22</v>
      </c>
      <c r="D88" s="35" t="s">
        <v>308</v>
      </c>
      <c r="E88" s="35" t="s">
        <v>309</v>
      </c>
      <c r="F88" s="37" t="s">
        <v>87</v>
      </c>
      <c r="G88" s="38">
        <v>19.43</v>
      </c>
      <c r="H88" s="38">
        <v>19.43</v>
      </c>
      <c r="I88" s="54">
        <f t="shared" si="8"/>
        <v>21761.6</v>
      </c>
      <c r="J88" s="54">
        <f t="shared" si="9"/>
        <v>1327.4576</v>
      </c>
      <c r="K88" s="55">
        <v>0.8</v>
      </c>
      <c r="L88" s="54">
        <f t="shared" si="10"/>
        <v>1061.96608</v>
      </c>
      <c r="M88" s="56">
        <f t="shared" si="11"/>
        <v>265.49152</v>
      </c>
      <c r="N88" s="57" t="s">
        <v>310</v>
      </c>
      <c r="O88" s="58" t="s">
        <v>27</v>
      </c>
      <c r="P88" s="38"/>
      <c r="Q88" s="60"/>
    </row>
    <row r="89" s="4" customFormat="1" ht="20.1" customHeight="1" spans="1:17">
      <c r="A89" s="34">
        <v>83</v>
      </c>
      <c r="B89" s="35" t="s">
        <v>311</v>
      </c>
      <c r="C89" s="36" t="s">
        <v>22</v>
      </c>
      <c r="D89" s="35" t="s">
        <v>29</v>
      </c>
      <c r="E89" s="35" t="s">
        <v>312</v>
      </c>
      <c r="F89" s="37" t="s">
        <v>87</v>
      </c>
      <c r="G89" s="38">
        <v>36.33</v>
      </c>
      <c r="H89" s="38">
        <v>36.33</v>
      </c>
      <c r="I89" s="54">
        <f t="shared" si="8"/>
        <v>40689.6</v>
      </c>
      <c r="J89" s="54">
        <f t="shared" si="9"/>
        <v>2482.0656</v>
      </c>
      <c r="K89" s="55">
        <v>0.8</v>
      </c>
      <c r="L89" s="54">
        <f t="shared" si="10"/>
        <v>1985.65248</v>
      </c>
      <c r="M89" s="56">
        <f t="shared" si="11"/>
        <v>496.41312</v>
      </c>
      <c r="N89" s="57" t="s">
        <v>313</v>
      </c>
      <c r="O89" s="58" t="s">
        <v>27</v>
      </c>
      <c r="P89" s="38"/>
      <c r="Q89" s="60"/>
    </row>
    <row r="90" s="4" customFormat="1" ht="20.1" customHeight="1" spans="1:17">
      <c r="A90" s="34">
        <v>84</v>
      </c>
      <c r="B90" s="35" t="s">
        <v>314</v>
      </c>
      <c r="C90" s="36" t="s">
        <v>22</v>
      </c>
      <c r="D90" s="35" t="s">
        <v>57</v>
      </c>
      <c r="E90" s="35" t="s">
        <v>315</v>
      </c>
      <c r="F90" s="37" t="s">
        <v>87</v>
      </c>
      <c r="G90" s="38">
        <v>35.62</v>
      </c>
      <c r="H90" s="38">
        <v>35.62</v>
      </c>
      <c r="I90" s="54">
        <f t="shared" si="8"/>
        <v>39894.4</v>
      </c>
      <c r="J90" s="54">
        <f t="shared" si="9"/>
        <v>2433.5584</v>
      </c>
      <c r="K90" s="55">
        <v>0.8</v>
      </c>
      <c r="L90" s="54">
        <f t="shared" si="10"/>
        <v>1946.84672</v>
      </c>
      <c r="M90" s="56">
        <f t="shared" si="11"/>
        <v>486.71168</v>
      </c>
      <c r="N90" s="57" t="s">
        <v>316</v>
      </c>
      <c r="O90" s="58" t="s">
        <v>27</v>
      </c>
      <c r="P90" s="38"/>
      <c r="Q90" s="60"/>
    </row>
    <row r="91" s="4" customFormat="1" ht="20.1" customHeight="1" spans="1:17">
      <c r="A91" s="34">
        <v>85</v>
      </c>
      <c r="B91" s="35" t="s">
        <v>317</v>
      </c>
      <c r="C91" s="36" t="s">
        <v>22</v>
      </c>
      <c r="D91" s="35" t="s">
        <v>241</v>
      </c>
      <c r="E91" s="35" t="s">
        <v>318</v>
      </c>
      <c r="F91" s="37" t="s">
        <v>87</v>
      </c>
      <c r="G91" s="38">
        <v>39.55</v>
      </c>
      <c r="H91" s="38">
        <v>39.55</v>
      </c>
      <c r="I91" s="54">
        <f t="shared" si="8"/>
        <v>44296</v>
      </c>
      <c r="J91" s="54">
        <f t="shared" si="9"/>
        <v>2702.056</v>
      </c>
      <c r="K91" s="55">
        <v>0.8</v>
      </c>
      <c r="L91" s="54">
        <f t="shared" si="10"/>
        <v>2161.6448</v>
      </c>
      <c r="M91" s="56">
        <f t="shared" si="11"/>
        <v>540.4112</v>
      </c>
      <c r="N91" s="57" t="s">
        <v>319</v>
      </c>
      <c r="O91" s="58" t="s">
        <v>27</v>
      </c>
      <c r="P91" s="38"/>
      <c r="Q91" s="60"/>
    </row>
    <row r="92" s="4" customFormat="1" ht="20.1" customHeight="1" spans="1:17">
      <c r="A92" s="34">
        <v>86</v>
      </c>
      <c r="B92" s="35" t="s">
        <v>320</v>
      </c>
      <c r="C92" s="36" t="s">
        <v>22</v>
      </c>
      <c r="D92" s="35" t="s">
        <v>45</v>
      </c>
      <c r="E92" s="35" t="s">
        <v>321</v>
      </c>
      <c r="F92" s="37" t="s">
        <v>87</v>
      </c>
      <c r="G92" s="38">
        <v>28.67</v>
      </c>
      <c r="H92" s="38">
        <v>28.67</v>
      </c>
      <c r="I92" s="54">
        <f t="shared" si="8"/>
        <v>32110.4</v>
      </c>
      <c r="J92" s="54">
        <f t="shared" si="9"/>
        <v>1958.7344</v>
      </c>
      <c r="K92" s="55">
        <v>0.8</v>
      </c>
      <c r="L92" s="54">
        <f t="shared" si="10"/>
        <v>1566.98752</v>
      </c>
      <c r="M92" s="56">
        <f t="shared" si="11"/>
        <v>391.74688</v>
      </c>
      <c r="N92" s="57" t="s">
        <v>322</v>
      </c>
      <c r="O92" s="58" t="s">
        <v>27</v>
      </c>
      <c r="P92" s="38"/>
      <c r="Q92" s="60"/>
    </row>
    <row r="93" s="4" customFormat="1" ht="20.1" customHeight="1" spans="1:17">
      <c r="A93" s="34">
        <v>87</v>
      </c>
      <c r="B93" s="35" t="s">
        <v>323</v>
      </c>
      <c r="C93" s="36" t="s">
        <v>22</v>
      </c>
      <c r="D93" s="35" t="s">
        <v>324</v>
      </c>
      <c r="E93" s="35" t="s">
        <v>325</v>
      </c>
      <c r="F93" s="37" t="s">
        <v>87</v>
      </c>
      <c r="G93" s="38">
        <v>51.67</v>
      </c>
      <c r="H93" s="38">
        <v>51.67</v>
      </c>
      <c r="I93" s="54">
        <f t="shared" si="8"/>
        <v>57870.4</v>
      </c>
      <c r="J93" s="54">
        <f t="shared" si="9"/>
        <v>3530.0944</v>
      </c>
      <c r="K93" s="55">
        <v>0.8</v>
      </c>
      <c r="L93" s="54">
        <f t="shared" si="10"/>
        <v>2824.07552</v>
      </c>
      <c r="M93" s="56">
        <f t="shared" si="11"/>
        <v>706.01888</v>
      </c>
      <c r="N93" s="57" t="s">
        <v>326</v>
      </c>
      <c r="O93" s="58" t="s">
        <v>27</v>
      </c>
      <c r="P93" s="38"/>
      <c r="Q93" s="60"/>
    </row>
    <row r="94" s="4" customFormat="1" ht="20.1" customHeight="1" spans="1:17">
      <c r="A94" s="34">
        <v>88</v>
      </c>
      <c r="B94" s="35" t="s">
        <v>327</v>
      </c>
      <c r="C94" s="36" t="s">
        <v>22</v>
      </c>
      <c r="D94" s="35" t="s">
        <v>49</v>
      </c>
      <c r="E94" s="35" t="s">
        <v>328</v>
      </c>
      <c r="F94" s="37" t="s">
        <v>87</v>
      </c>
      <c r="G94" s="38">
        <v>39.01</v>
      </c>
      <c r="H94" s="38">
        <v>39.01</v>
      </c>
      <c r="I94" s="54">
        <f t="shared" si="8"/>
        <v>43691.2</v>
      </c>
      <c r="J94" s="54">
        <f t="shared" si="9"/>
        <v>2665.1632</v>
      </c>
      <c r="K94" s="55">
        <v>0.8</v>
      </c>
      <c r="L94" s="54">
        <f t="shared" si="10"/>
        <v>2132.13056</v>
      </c>
      <c r="M94" s="56">
        <f t="shared" si="11"/>
        <v>533.03264</v>
      </c>
      <c r="N94" s="57" t="s">
        <v>329</v>
      </c>
      <c r="O94" s="58" t="s">
        <v>27</v>
      </c>
      <c r="P94" s="38"/>
      <c r="Q94" s="60"/>
    </row>
    <row r="95" s="4" customFormat="1" ht="20.1" customHeight="1" spans="1:17">
      <c r="A95" s="34">
        <v>89</v>
      </c>
      <c r="B95" s="35" t="s">
        <v>330</v>
      </c>
      <c r="C95" s="36" t="s">
        <v>22</v>
      </c>
      <c r="D95" s="35" t="s">
        <v>49</v>
      </c>
      <c r="E95" s="35" t="s">
        <v>331</v>
      </c>
      <c r="F95" s="37" t="s">
        <v>87</v>
      </c>
      <c r="G95" s="38">
        <v>11.87</v>
      </c>
      <c r="H95" s="38">
        <v>11.87</v>
      </c>
      <c r="I95" s="54">
        <f t="shared" si="8"/>
        <v>13294.4</v>
      </c>
      <c r="J95" s="54">
        <f t="shared" si="9"/>
        <v>810.9584</v>
      </c>
      <c r="K95" s="55">
        <v>0.8</v>
      </c>
      <c r="L95" s="54">
        <f t="shared" si="10"/>
        <v>648.76672</v>
      </c>
      <c r="M95" s="56">
        <f t="shared" si="11"/>
        <v>162.19168</v>
      </c>
      <c r="N95" s="57" t="s">
        <v>332</v>
      </c>
      <c r="O95" s="58" t="s">
        <v>27</v>
      </c>
      <c r="P95" s="38"/>
      <c r="Q95" s="60"/>
    </row>
    <row r="96" s="4" customFormat="1" ht="20.1" customHeight="1" spans="1:17">
      <c r="A96" s="34">
        <v>90</v>
      </c>
      <c r="B96" s="35" t="s">
        <v>333</v>
      </c>
      <c r="C96" s="36" t="s">
        <v>22</v>
      </c>
      <c r="D96" s="35" t="s">
        <v>41</v>
      </c>
      <c r="E96" s="35" t="s">
        <v>334</v>
      </c>
      <c r="F96" s="37" t="s">
        <v>87</v>
      </c>
      <c r="G96" s="38">
        <v>14.35</v>
      </c>
      <c r="H96" s="38">
        <v>14.35</v>
      </c>
      <c r="I96" s="54">
        <f t="shared" si="8"/>
        <v>16072</v>
      </c>
      <c r="J96" s="54">
        <f t="shared" si="9"/>
        <v>980.392</v>
      </c>
      <c r="K96" s="55">
        <v>0.8</v>
      </c>
      <c r="L96" s="54">
        <f t="shared" si="10"/>
        <v>784.3136</v>
      </c>
      <c r="M96" s="56">
        <f t="shared" si="11"/>
        <v>196.0784</v>
      </c>
      <c r="N96" s="57" t="s">
        <v>335</v>
      </c>
      <c r="O96" s="58" t="s">
        <v>27</v>
      </c>
      <c r="P96" s="38"/>
      <c r="Q96" s="60"/>
    </row>
    <row r="97" s="4" customFormat="1" ht="20.1" customHeight="1" spans="1:17">
      <c r="A97" s="34">
        <v>91</v>
      </c>
      <c r="B97" s="35" t="s">
        <v>336</v>
      </c>
      <c r="C97" s="36" t="s">
        <v>22</v>
      </c>
      <c r="D97" s="35" t="s">
        <v>337</v>
      </c>
      <c r="E97" s="35" t="s">
        <v>338</v>
      </c>
      <c r="F97" s="37" t="s">
        <v>87</v>
      </c>
      <c r="G97" s="38">
        <v>59.73</v>
      </c>
      <c r="H97" s="38">
        <v>59.73</v>
      </c>
      <c r="I97" s="54">
        <f t="shared" si="8"/>
        <v>66897.6</v>
      </c>
      <c r="J97" s="54">
        <f t="shared" si="9"/>
        <v>4080.7536</v>
      </c>
      <c r="K97" s="55">
        <v>0.8</v>
      </c>
      <c r="L97" s="54">
        <f t="shared" si="10"/>
        <v>3264.60288</v>
      </c>
      <c r="M97" s="56">
        <f t="shared" si="11"/>
        <v>816.15072</v>
      </c>
      <c r="N97" s="57" t="s">
        <v>339</v>
      </c>
      <c r="O97" s="58" t="s">
        <v>27</v>
      </c>
      <c r="P97" s="38"/>
      <c r="Q97" s="60"/>
    </row>
    <row r="98" s="4" customFormat="1" ht="20.1" customHeight="1" spans="1:17">
      <c r="A98" s="34">
        <v>92</v>
      </c>
      <c r="B98" s="35" t="s">
        <v>340</v>
      </c>
      <c r="C98" s="36" t="s">
        <v>22</v>
      </c>
      <c r="D98" s="35" t="s">
        <v>241</v>
      </c>
      <c r="E98" s="35" t="s">
        <v>341</v>
      </c>
      <c r="F98" s="37" t="s">
        <v>87</v>
      </c>
      <c r="G98" s="38">
        <v>26.93</v>
      </c>
      <c r="H98" s="38">
        <v>26.93</v>
      </c>
      <c r="I98" s="54">
        <f t="shared" si="8"/>
        <v>30161.6</v>
      </c>
      <c r="J98" s="54">
        <f t="shared" si="9"/>
        <v>1839.8576</v>
      </c>
      <c r="K98" s="55">
        <v>0.8</v>
      </c>
      <c r="L98" s="54">
        <f t="shared" si="10"/>
        <v>1471.88608</v>
      </c>
      <c r="M98" s="56">
        <f t="shared" si="11"/>
        <v>367.97152</v>
      </c>
      <c r="N98" s="57" t="s">
        <v>342</v>
      </c>
      <c r="O98" s="58" t="s">
        <v>27</v>
      </c>
      <c r="P98" s="38"/>
      <c r="Q98" s="60"/>
    </row>
    <row r="99" s="4" customFormat="1" ht="20.1" customHeight="1" spans="1:17">
      <c r="A99" s="34">
        <v>93</v>
      </c>
      <c r="B99" s="35" t="s">
        <v>343</v>
      </c>
      <c r="C99" s="36" t="s">
        <v>22</v>
      </c>
      <c r="D99" s="35" t="s">
        <v>344</v>
      </c>
      <c r="E99" s="35" t="s">
        <v>345</v>
      </c>
      <c r="F99" s="37" t="s">
        <v>87</v>
      </c>
      <c r="G99" s="38">
        <v>18.75</v>
      </c>
      <c r="H99" s="38">
        <v>18.75</v>
      </c>
      <c r="I99" s="54">
        <f t="shared" si="8"/>
        <v>21000</v>
      </c>
      <c r="J99" s="54">
        <f t="shared" si="9"/>
        <v>1281</v>
      </c>
      <c r="K99" s="55">
        <v>0.8</v>
      </c>
      <c r="L99" s="54">
        <f t="shared" si="10"/>
        <v>1024.8</v>
      </c>
      <c r="M99" s="56">
        <f t="shared" si="11"/>
        <v>256.2</v>
      </c>
      <c r="N99" s="57" t="s">
        <v>346</v>
      </c>
      <c r="O99" s="58" t="s">
        <v>27</v>
      </c>
      <c r="P99" s="38"/>
      <c r="Q99" s="60"/>
    </row>
    <row r="100" s="4" customFormat="1" ht="20.1" customHeight="1" spans="1:17">
      <c r="A100" s="34">
        <v>94</v>
      </c>
      <c r="B100" s="35" t="s">
        <v>347</v>
      </c>
      <c r="C100" s="36" t="s">
        <v>22</v>
      </c>
      <c r="D100" s="35" t="s">
        <v>118</v>
      </c>
      <c r="E100" s="35" t="s">
        <v>334</v>
      </c>
      <c r="F100" s="37" t="s">
        <v>25</v>
      </c>
      <c r="G100" s="38">
        <v>16.36</v>
      </c>
      <c r="H100" s="38">
        <v>16.36</v>
      </c>
      <c r="I100" s="54">
        <f t="shared" si="8"/>
        <v>18323.2</v>
      </c>
      <c r="J100" s="54">
        <f t="shared" si="9"/>
        <v>1117.7152</v>
      </c>
      <c r="K100" s="55">
        <v>0.8</v>
      </c>
      <c r="L100" s="54">
        <f t="shared" si="10"/>
        <v>894.17216</v>
      </c>
      <c r="M100" s="56">
        <f t="shared" si="11"/>
        <v>223.54304</v>
      </c>
      <c r="N100" s="57" t="s">
        <v>348</v>
      </c>
      <c r="O100" s="58" t="s">
        <v>27</v>
      </c>
      <c r="P100" s="38"/>
      <c r="Q100" s="60"/>
    </row>
    <row r="101" s="4" customFormat="1" ht="20.1" customHeight="1" spans="1:17">
      <c r="A101" s="34">
        <v>95</v>
      </c>
      <c r="B101" s="35" t="s">
        <v>349</v>
      </c>
      <c r="C101" s="36" t="s">
        <v>22</v>
      </c>
      <c r="D101" s="35" t="s">
        <v>68</v>
      </c>
      <c r="E101" s="35" t="s">
        <v>350</v>
      </c>
      <c r="F101" s="37" t="s">
        <v>25</v>
      </c>
      <c r="G101" s="38">
        <v>21.13</v>
      </c>
      <c r="H101" s="38">
        <v>21.13</v>
      </c>
      <c r="I101" s="54">
        <f t="shared" si="8"/>
        <v>23665.6</v>
      </c>
      <c r="J101" s="54">
        <f t="shared" si="9"/>
        <v>1443.6016</v>
      </c>
      <c r="K101" s="55">
        <v>0.8</v>
      </c>
      <c r="L101" s="54">
        <f t="shared" si="10"/>
        <v>1154.88128</v>
      </c>
      <c r="M101" s="56">
        <f t="shared" si="11"/>
        <v>288.72032</v>
      </c>
      <c r="N101" s="57" t="s">
        <v>351</v>
      </c>
      <c r="O101" s="58" t="s">
        <v>27</v>
      </c>
      <c r="P101" s="38"/>
      <c r="Q101" s="60"/>
    </row>
    <row r="102" s="4" customFormat="1" ht="20.1" customHeight="1" spans="1:17">
      <c r="A102" s="34">
        <v>96</v>
      </c>
      <c r="B102" s="35" t="s">
        <v>352</v>
      </c>
      <c r="C102" s="36" t="s">
        <v>22</v>
      </c>
      <c r="D102" s="35" t="s">
        <v>79</v>
      </c>
      <c r="E102" s="35" t="s">
        <v>353</v>
      </c>
      <c r="F102" s="37" t="s">
        <v>25</v>
      </c>
      <c r="G102" s="38">
        <v>30.52</v>
      </c>
      <c r="H102" s="38">
        <v>30.52</v>
      </c>
      <c r="I102" s="54">
        <f t="shared" si="8"/>
        <v>34182.4</v>
      </c>
      <c r="J102" s="54">
        <f t="shared" si="9"/>
        <v>2085.1264</v>
      </c>
      <c r="K102" s="55">
        <v>0.8</v>
      </c>
      <c r="L102" s="54">
        <f t="shared" si="10"/>
        <v>1668.10112</v>
      </c>
      <c r="M102" s="56">
        <f t="shared" si="11"/>
        <v>417.02528</v>
      </c>
      <c r="N102" s="57" t="s">
        <v>354</v>
      </c>
      <c r="O102" s="58" t="s">
        <v>27</v>
      </c>
      <c r="P102" s="38"/>
      <c r="Q102" s="60"/>
    </row>
    <row r="103" s="4" customFormat="1" ht="20.1" customHeight="1" spans="1:17">
      <c r="A103" s="34">
        <v>97</v>
      </c>
      <c r="B103" s="35" t="s">
        <v>355</v>
      </c>
      <c r="C103" s="36" t="s">
        <v>22</v>
      </c>
      <c r="D103" s="35" t="s">
        <v>356</v>
      </c>
      <c r="E103" s="35" t="s">
        <v>357</v>
      </c>
      <c r="F103" s="37" t="s">
        <v>25</v>
      </c>
      <c r="G103" s="38">
        <v>22.52</v>
      </c>
      <c r="H103" s="38">
        <v>22.52</v>
      </c>
      <c r="I103" s="54">
        <f t="shared" si="8"/>
        <v>25222.4</v>
      </c>
      <c r="J103" s="54">
        <f t="shared" si="9"/>
        <v>1538.5664</v>
      </c>
      <c r="K103" s="55">
        <v>0.8</v>
      </c>
      <c r="L103" s="54">
        <f t="shared" si="10"/>
        <v>1230.85312</v>
      </c>
      <c r="M103" s="56">
        <f t="shared" si="11"/>
        <v>307.71328</v>
      </c>
      <c r="N103" s="57" t="s">
        <v>358</v>
      </c>
      <c r="O103" s="58" t="s">
        <v>27</v>
      </c>
      <c r="P103" s="38"/>
      <c r="Q103" s="60"/>
    </row>
    <row r="104" s="4" customFormat="1" ht="20.1" customHeight="1" spans="1:17">
      <c r="A104" s="34">
        <v>98</v>
      </c>
      <c r="B104" s="35" t="s">
        <v>359</v>
      </c>
      <c r="C104" s="36" t="s">
        <v>22</v>
      </c>
      <c r="D104" s="35" t="s">
        <v>304</v>
      </c>
      <c r="E104" s="35" t="s">
        <v>360</v>
      </c>
      <c r="F104" s="37" t="s">
        <v>25</v>
      </c>
      <c r="G104" s="38">
        <v>12.63</v>
      </c>
      <c r="H104" s="38">
        <v>12.63</v>
      </c>
      <c r="I104" s="54">
        <f t="shared" ref="I104:I135" si="12">G104*1120</f>
        <v>14145.6</v>
      </c>
      <c r="J104" s="54">
        <f t="shared" ref="J104:J135" si="13">G104*68.32</f>
        <v>862.8816</v>
      </c>
      <c r="K104" s="55">
        <v>0.8</v>
      </c>
      <c r="L104" s="54">
        <f t="shared" ref="L104:L135" si="14">J104*K104</f>
        <v>690.30528</v>
      </c>
      <c r="M104" s="56">
        <f t="shared" ref="M104:M135" si="15">G104*13.664</f>
        <v>172.57632</v>
      </c>
      <c r="N104" s="57" t="s">
        <v>361</v>
      </c>
      <c r="O104" s="58" t="s">
        <v>27</v>
      </c>
      <c r="P104" s="38"/>
      <c r="Q104" s="60"/>
    </row>
    <row r="105" s="4" customFormat="1" ht="20.1" customHeight="1" spans="1:17">
      <c r="A105" s="34">
        <v>99</v>
      </c>
      <c r="B105" s="35" t="s">
        <v>362</v>
      </c>
      <c r="C105" s="36" t="s">
        <v>22</v>
      </c>
      <c r="D105" s="35" t="s">
        <v>234</v>
      </c>
      <c r="E105" s="35" t="s">
        <v>363</v>
      </c>
      <c r="F105" s="37" t="s">
        <v>25</v>
      </c>
      <c r="G105" s="38">
        <v>55.02</v>
      </c>
      <c r="H105" s="38">
        <v>55.02</v>
      </c>
      <c r="I105" s="54">
        <f t="shared" si="12"/>
        <v>61622.4</v>
      </c>
      <c r="J105" s="54">
        <f t="shared" si="13"/>
        <v>3758.9664</v>
      </c>
      <c r="K105" s="55">
        <v>0.8</v>
      </c>
      <c r="L105" s="54">
        <f t="shared" si="14"/>
        <v>3007.17312</v>
      </c>
      <c r="M105" s="56">
        <f t="shared" si="15"/>
        <v>751.79328</v>
      </c>
      <c r="N105" s="57" t="s">
        <v>364</v>
      </c>
      <c r="O105" s="58" t="s">
        <v>27</v>
      </c>
      <c r="P105" s="38"/>
      <c r="Q105" s="60"/>
    </row>
    <row r="106" s="4" customFormat="1" ht="20.1" customHeight="1" spans="1:17">
      <c r="A106" s="34">
        <v>100</v>
      </c>
      <c r="B106" s="35" t="s">
        <v>365</v>
      </c>
      <c r="C106" s="36" t="s">
        <v>22</v>
      </c>
      <c r="D106" s="35" t="s">
        <v>41</v>
      </c>
      <c r="E106" s="35" t="s">
        <v>366</v>
      </c>
      <c r="F106" s="37" t="s">
        <v>25</v>
      </c>
      <c r="G106" s="38">
        <v>26.79</v>
      </c>
      <c r="H106" s="38">
        <v>26.79</v>
      </c>
      <c r="I106" s="54">
        <f t="shared" si="12"/>
        <v>30004.8</v>
      </c>
      <c r="J106" s="54">
        <f t="shared" si="13"/>
        <v>1830.2928</v>
      </c>
      <c r="K106" s="55">
        <v>0.8</v>
      </c>
      <c r="L106" s="54">
        <f t="shared" si="14"/>
        <v>1464.23424</v>
      </c>
      <c r="M106" s="56">
        <f t="shared" si="15"/>
        <v>366.05856</v>
      </c>
      <c r="N106" s="57" t="s">
        <v>367</v>
      </c>
      <c r="O106" s="58" t="s">
        <v>27</v>
      </c>
      <c r="P106" s="38"/>
      <c r="Q106" s="60"/>
    </row>
    <row r="107" s="4" customFormat="1" ht="20.1" customHeight="1" spans="1:17">
      <c r="A107" s="34">
        <v>101</v>
      </c>
      <c r="B107" s="35" t="s">
        <v>368</v>
      </c>
      <c r="C107" s="36" t="s">
        <v>22</v>
      </c>
      <c r="D107" s="35" t="s">
        <v>23</v>
      </c>
      <c r="E107" s="35" t="s">
        <v>369</v>
      </c>
      <c r="F107" s="37" t="s">
        <v>25</v>
      </c>
      <c r="G107" s="38">
        <v>29.6</v>
      </c>
      <c r="H107" s="38">
        <v>29.6</v>
      </c>
      <c r="I107" s="54">
        <f t="shared" si="12"/>
        <v>33152</v>
      </c>
      <c r="J107" s="54">
        <f t="shared" si="13"/>
        <v>2022.272</v>
      </c>
      <c r="K107" s="55">
        <v>0.8</v>
      </c>
      <c r="L107" s="54">
        <f t="shared" si="14"/>
        <v>1617.8176</v>
      </c>
      <c r="M107" s="56">
        <f t="shared" si="15"/>
        <v>404.4544</v>
      </c>
      <c r="N107" s="57" t="s">
        <v>370</v>
      </c>
      <c r="O107" s="58" t="s">
        <v>27</v>
      </c>
      <c r="P107" s="38"/>
      <c r="Q107" s="60"/>
    </row>
    <row r="108" s="4" customFormat="1" ht="20.1" customHeight="1" spans="1:17">
      <c r="A108" s="34">
        <v>102</v>
      </c>
      <c r="B108" s="35" t="s">
        <v>371</v>
      </c>
      <c r="C108" s="36" t="s">
        <v>22</v>
      </c>
      <c r="D108" s="35" t="s">
        <v>372</v>
      </c>
      <c r="E108" s="35" t="s">
        <v>373</v>
      </c>
      <c r="F108" s="37" t="s">
        <v>25</v>
      </c>
      <c r="G108" s="38">
        <v>42.23</v>
      </c>
      <c r="H108" s="38">
        <v>42.23</v>
      </c>
      <c r="I108" s="54">
        <f t="shared" si="12"/>
        <v>47297.6</v>
      </c>
      <c r="J108" s="54">
        <f t="shared" si="13"/>
        <v>2885.1536</v>
      </c>
      <c r="K108" s="55">
        <v>0.8</v>
      </c>
      <c r="L108" s="54">
        <f t="shared" si="14"/>
        <v>2308.12288</v>
      </c>
      <c r="M108" s="56">
        <f t="shared" si="15"/>
        <v>577.03072</v>
      </c>
      <c r="N108" s="57" t="s">
        <v>374</v>
      </c>
      <c r="O108" s="58" t="s">
        <v>27</v>
      </c>
      <c r="P108" s="38"/>
      <c r="Q108" s="60"/>
    </row>
    <row r="109" s="4" customFormat="1" ht="20.1" customHeight="1" spans="1:17">
      <c r="A109" s="34">
        <v>103</v>
      </c>
      <c r="B109" s="35" t="s">
        <v>375</v>
      </c>
      <c r="C109" s="36" t="s">
        <v>22</v>
      </c>
      <c r="D109" s="35" t="s">
        <v>376</v>
      </c>
      <c r="E109" s="35" t="s">
        <v>377</v>
      </c>
      <c r="F109" s="37" t="s">
        <v>25</v>
      </c>
      <c r="G109" s="38">
        <v>15</v>
      </c>
      <c r="H109" s="38">
        <v>15</v>
      </c>
      <c r="I109" s="54">
        <f t="shared" si="12"/>
        <v>16800</v>
      </c>
      <c r="J109" s="54">
        <f t="shared" si="13"/>
        <v>1024.8</v>
      </c>
      <c r="K109" s="55">
        <v>0.8</v>
      </c>
      <c r="L109" s="54">
        <f t="shared" si="14"/>
        <v>819.84</v>
      </c>
      <c r="M109" s="56">
        <f t="shared" si="15"/>
        <v>204.96</v>
      </c>
      <c r="N109" s="57" t="s">
        <v>378</v>
      </c>
      <c r="O109" s="58" t="s">
        <v>27</v>
      </c>
      <c r="P109" s="38"/>
      <c r="Q109" s="60"/>
    </row>
    <row r="110" s="4" customFormat="1" ht="20.1" customHeight="1" spans="1:17">
      <c r="A110" s="34">
        <v>104</v>
      </c>
      <c r="B110" s="35" t="s">
        <v>379</v>
      </c>
      <c r="C110" s="36" t="s">
        <v>22</v>
      </c>
      <c r="D110" s="35" t="s">
        <v>94</v>
      </c>
      <c r="E110" s="35" t="s">
        <v>380</v>
      </c>
      <c r="F110" s="37" t="s">
        <v>25</v>
      </c>
      <c r="G110" s="38">
        <v>12.3</v>
      </c>
      <c r="H110" s="38">
        <v>12.3</v>
      </c>
      <c r="I110" s="54">
        <f t="shared" si="12"/>
        <v>13776</v>
      </c>
      <c r="J110" s="54">
        <f t="shared" si="13"/>
        <v>840.336</v>
      </c>
      <c r="K110" s="55">
        <v>0.8</v>
      </c>
      <c r="L110" s="54">
        <f t="shared" si="14"/>
        <v>672.2688</v>
      </c>
      <c r="M110" s="56">
        <f t="shared" si="15"/>
        <v>168.0672</v>
      </c>
      <c r="N110" s="57" t="s">
        <v>381</v>
      </c>
      <c r="O110" s="58" t="s">
        <v>27</v>
      </c>
      <c r="P110" s="38"/>
      <c r="Q110" s="60"/>
    </row>
    <row r="111" s="4" customFormat="1" ht="20.1" customHeight="1" spans="1:17">
      <c r="A111" s="34">
        <v>105</v>
      </c>
      <c r="B111" s="35" t="s">
        <v>382</v>
      </c>
      <c r="C111" s="36" t="s">
        <v>22</v>
      </c>
      <c r="D111" s="35" t="s">
        <v>45</v>
      </c>
      <c r="E111" s="35" t="s">
        <v>383</v>
      </c>
      <c r="F111" s="37" t="s">
        <v>25</v>
      </c>
      <c r="G111" s="38">
        <v>19.2</v>
      </c>
      <c r="H111" s="38">
        <v>19.2</v>
      </c>
      <c r="I111" s="54">
        <f t="shared" si="12"/>
        <v>21504</v>
      </c>
      <c r="J111" s="54">
        <f t="shared" si="13"/>
        <v>1311.744</v>
      </c>
      <c r="K111" s="55">
        <v>0.8</v>
      </c>
      <c r="L111" s="54">
        <f t="shared" si="14"/>
        <v>1049.3952</v>
      </c>
      <c r="M111" s="56">
        <f t="shared" si="15"/>
        <v>262.3488</v>
      </c>
      <c r="N111" s="57" t="s">
        <v>384</v>
      </c>
      <c r="O111" s="58" t="s">
        <v>27</v>
      </c>
      <c r="P111" s="38"/>
      <c r="Q111" s="60"/>
    </row>
    <row r="112" s="4" customFormat="1" ht="20.1" customHeight="1" spans="1:17">
      <c r="A112" s="34">
        <v>106</v>
      </c>
      <c r="B112" s="35" t="s">
        <v>385</v>
      </c>
      <c r="C112" s="36" t="s">
        <v>22</v>
      </c>
      <c r="D112" s="35" t="s">
        <v>49</v>
      </c>
      <c r="E112" s="35" t="s">
        <v>386</v>
      </c>
      <c r="F112" s="37" t="s">
        <v>387</v>
      </c>
      <c r="G112" s="38">
        <v>17.55</v>
      </c>
      <c r="H112" s="38">
        <v>17.55</v>
      </c>
      <c r="I112" s="54">
        <f t="shared" si="12"/>
        <v>19656</v>
      </c>
      <c r="J112" s="54">
        <f t="shared" si="13"/>
        <v>1199.016</v>
      </c>
      <c r="K112" s="55">
        <v>0.8</v>
      </c>
      <c r="L112" s="54">
        <f t="shared" si="14"/>
        <v>959.2128</v>
      </c>
      <c r="M112" s="56">
        <f t="shared" si="15"/>
        <v>239.8032</v>
      </c>
      <c r="N112" s="57" t="s">
        <v>388</v>
      </c>
      <c r="O112" s="58" t="s">
        <v>27</v>
      </c>
      <c r="P112" s="38"/>
      <c r="Q112" s="60"/>
    </row>
    <row r="113" s="4" customFormat="1" ht="20.1" customHeight="1" spans="1:17">
      <c r="A113" s="34">
        <v>107</v>
      </c>
      <c r="B113" s="35" t="s">
        <v>389</v>
      </c>
      <c r="C113" s="36" t="s">
        <v>22</v>
      </c>
      <c r="D113" s="35" t="s">
        <v>136</v>
      </c>
      <c r="E113" s="35" t="s">
        <v>390</v>
      </c>
      <c r="F113" s="37" t="s">
        <v>387</v>
      </c>
      <c r="G113" s="38">
        <v>15.22</v>
      </c>
      <c r="H113" s="38">
        <v>15.22</v>
      </c>
      <c r="I113" s="54">
        <f t="shared" si="12"/>
        <v>17046.4</v>
      </c>
      <c r="J113" s="54">
        <f t="shared" si="13"/>
        <v>1039.8304</v>
      </c>
      <c r="K113" s="55">
        <v>0.8</v>
      </c>
      <c r="L113" s="54">
        <f t="shared" si="14"/>
        <v>831.86432</v>
      </c>
      <c r="M113" s="56">
        <f t="shared" si="15"/>
        <v>207.96608</v>
      </c>
      <c r="N113" s="57" t="s">
        <v>391</v>
      </c>
      <c r="O113" s="58" t="s">
        <v>27</v>
      </c>
      <c r="P113" s="38"/>
      <c r="Q113" s="60"/>
    </row>
    <row r="114" s="4" customFormat="1" ht="20.1" customHeight="1" spans="1:17">
      <c r="A114" s="34">
        <v>108</v>
      </c>
      <c r="B114" s="35" t="s">
        <v>392</v>
      </c>
      <c r="C114" s="36" t="s">
        <v>22</v>
      </c>
      <c r="D114" s="35" t="s">
        <v>220</v>
      </c>
      <c r="E114" s="35" t="s">
        <v>393</v>
      </c>
      <c r="F114" s="37" t="s">
        <v>387</v>
      </c>
      <c r="G114" s="38">
        <v>6.74</v>
      </c>
      <c r="H114" s="38">
        <v>6.74</v>
      </c>
      <c r="I114" s="54">
        <f t="shared" si="12"/>
        <v>7548.8</v>
      </c>
      <c r="J114" s="54">
        <f t="shared" si="13"/>
        <v>460.4768</v>
      </c>
      <c r="K114" s="55">
        <v>0.8</v>
      </c>
      <c r="L114" s="54">
        <f t="shared" si="14"/>
        <v>368.38144</v>
      </c>
      <c r="M114" s="56">
        <f t="shared" si="15"/>
        <v>92.09536</v>
      </c>
      <c r="N114" s="57" t="s">
        <v>394</v>
      </c>
      <c r="O114" s="58" t="s">
        <v>27</v>
      </c>
      <c r="P114" s="38"/>
      <c r="Q114" s="60"/>
    </row>
    <row r="115" s="4" customFormat="1" ht="20.1" customHeight="1" spans="1:17">
      <c r="A115" s="34">
        <v>109</v>
      </c>
      <c r="B115" s="35" t="s">
        <v>395</v>
      </c>
      <c r="C115" s="36" t="s">
        <v>22</v>
      </c>
      <c r="D115" s="35" t="s">
        <v>94</v>
      </c>
      <c r="E115" s="35" t="s">
        <v>396</v>
      </c>
      <c r="F115" s="37" t="s">
        <v>387</v>
      </c>
      <c r="G115" s="38">
        <v>27.33</v>
      </c>
      <c r="H115" s="38">
        <v>27.33</v>
      </c>
      <c r="I115" s="54">
        <f t="shared" si="12"/>
        <v>30609.6</v>
      </c>
      <c r="J115" s="54">
        <f t="shared" si="13"/>
        <v>1867.1856</v>
      </c>
      <c r="K115" s="55">
        <v>0.8</v>
      </c>
      <c r="L115" s="54">
        <f t="shared" si="14"/>
        <v>1493.74848</v>
      </c>
      <c r="M115" s="56">
        <f t="shared" si="15"/>
        <v>373.43712</v>
      </c>
      <c r="N115" s="57" t="s">
        <v>397</v>
      </c>
      <c r="O115" s="58" t="s">
        <v>27</v>
      </c>
      <c r="P115" s="38"/>
      <c r="Q115" s="60"/>
    </row>
    <row r="116" s="4" customFormat="1" ht="20.1" customHeight="1" spans="1:17">
      <c r="A116" s="34">
        <v>110</v>
      </c>
      <c r="B116" s="35" t="s">
        <v>398</v>
      </c>
      <c r="C116" s="36" t="s">
        <v>22</v>
      </c>
      <c r="D116" s="35" t="s">
        <v>399</v>
      </c>
      <c r="E116" s="35" t="s">
        <v>400</v>
      </c>
      <c r="F116" s="37" t="s">
        <v>387</v>
      </c>
      <c r="G116" s="38">
        <v>25.02</v>
      </c>
      <c r="H116" s="38">
        <v>25.02</v>
      </c>
      <c r="I116" s="54">
        <f t="shared" si="12"/>
        <v>28022.4</v>
      </c>
      <c r="J116" s="54">
        <f t="shared" si="13"/>
        <v>1709.3664</v>
      </c>
      <c r="K116" s="55">
        <v>0.8</v>
      </c>
      <c r="L116" s="54">
        <f t="shared" si="14"/>
        <v>1367.49312</v>
      </c>
      <c r="M116" s="56">
        <f t="shared" si="15"/>
        <v>341.87328</v>
      </c>
      <c r="N116" s="57" t="s">
        <v>401</v>
      </c>
      <c r="O116" s="58" t="s">
        <v>27</v>
      </c>
      <c r="P116" s="38"/>
      <c r="Q116" s="60"/>
    </row>
    <row r="117" s="4" customFormat="1" ht="20.1" customHeight="1" spans="1:17">
      <c r="A117" s="34">
        <v>111</v>
      </c>
      <c r="B117" s="35" t="s">
        <v>402</v>
      </c>
      <c r="C117" s="36" t="s">
        <v>22</v>
      </c>
      <c r="D117" s="35" t="s">
        <v>37</v>
      </c>
      <c r="E117" s="35" t="s">
        <v>403</v>
      </c>
      <c r="F117" s="37" t="s">
        <v>387</v>
      </c>
      <c r="G117" s="38">
        <v>13.83</v>
      </c>
      <c r="H117" s="38">
        <v>13.83</v>
      </c>
      <c r="I117" s="54">
        <f t="shared" si="12"/>
        <v>15489.6</v>
      </c>
      <c r="J117" s="54">
        <f t="shared" si="13"/>
        <v>944.8656</v>
      </c>
      <c r="K117" s="55">
        <v>0.8</v>
      </c>
      <c r="L117" s="54">
        <f t="shared" si="14"/>
        <v>755.89248</v>
      </c>
      <c r="M117" s="56">
        <f t="shared" si="15"/>
        <v>188.97312</v>
      </c>
      <c r="N117" s="57" t="s">
        <v>404</v>
      </c>
      <c r="O117" s="58" t="s">
        <v>27</v>
      </c>
      <c r="P117" s="38"/>
      <c r="Q117" s="60"/>
    </row>
    <row r="118" s="4" customFormat="1" ht="20.1" customHeight="1" spans="1:17">
      <c r="A118" s="34">
        <v>112</v>
      </c>
      <c r="B118" s="35" t="s">
        <v>405</v>
      </c>
      <c r="C118" s="36" t="s">
        <v>22</v>
      </c>
      <c r="D118" s="35" t="s">
        <v>94</v>
      </c>
      <c r="E118" s="35" t="s">
        <v>406</v>
      </c>
      <c r="F118" s="37" t="s">
        <v>387</v>
      </c>
      <c r="G118" s="38">
        <v>15.28</v>
      </c>
      <c r="H118" s="38">
        <v>15.28</v>
      </c>
      <c r="I118" s="54">
        <f t="shared" si="12"/>
        <v>17113.6</v>
      </c>
      <c r="J118" s="54">
        <f t="shared" si="13"/>
        <v>1043.9296</v>
      </c>
      <c r="K118" s="55">
        <v>0.8</v>
      </c>
      <c r="L118" s="54">
        <f t="shared" si="14"/>
        <v>835.14368</v>
      </c>
      <c r="M118" s="56">
        <f t="shared" si="15"/>
        <v>208.78592</v>
      </c>
      <c r="N118" s="57" t="s">
        <v>407</v>
      </c>
      <c r="O118" s="58" t="s">
        <v>27</v>
      </c>
      <c r="P118" s="38"/>
      <c r="Q118" s="60"/>
    </row>
    <row r="119" s="4" customFormat="1" ht="20.1" customHeight="1" spans="1:17">
      <c r="A119" s="34">
        <v>113</v>
      </c>
      <c r="B119" s="35" t="s">
        <v>408</v>
      </c>
      <c r="C119" s="36" t="s">
        <v>22</v>
      </c>
      <c r="D119" s="35" t="s">
        <v>143</v>
      </c>
      <c r="E119" s="35" t="s">
        <v>409</v>
      </c>
      <c r="F119" s="37" t="s">
        <v>387</v>
      </c>
      <c r="G119" s="38">
        <v>16.68</v>
      </c>
      <c r="H119" s="38">
        <v>16.68</v>
      </c>
      <c r="I119" s="54">
        <f t="shared" si="12"/>
        <v>18681.6</v>
      </c>
      <c r="J119" s="54">
        <f t="shared" si="13"/>
        <v>1139.5776</v>
      </c>
      <c r="K119" s="55">
        <v>0.8</v>
      </c>
      <c r="L119" s="54">
        <f t="shared" si="14"/>
        <v>911.66208</v>
      </c>
      <c r="M119" s="56">
        <f t="shared" si="15"/>
        <v>227.91552</v>
      </c>
      <c r="N119" s="57" t="s">
        <v>410</v>
      </c>
      <c r="O119" s="58" t="s">
        <v>27</v>
      </c>
      <c r="P119" s="38"/>
      <c r="Q119" s="60"/>
    </row>
    <row r="120" s="4" customFormat="1" ht="20.1" customHeight="1" spans="1:17">
      <c r="A120" s="34">
        <v>114</v>
      </c>
      <c r="B120" s="35" t="s">
        <v>411</v>
      </c>
      <c r="C120" s="36" t="s">
        <v>22</v>
      </c>
      <c r="D120" s="35" t="s">
        <v>143</v>
      </c>
      <c r="E120" s="35" t="s">
        <v>412</v>
      </c>
      <c r="F120" s="37" t="s">
        <v>387</v>
      </c>
      <c r="G120" s="38">
        <v>6.74</v>
      </c>
      <c r="H120" s="38">
        <v>6.74</v>
      </c>
      <c r="I120" s="54">
        <f t="shared" si="12"/>
        <v>7548.8</v>
      </c>
      <c r="J120" s="54">
        <f t="shared" si="13"/>
        <v>460.4768</v>
      </c>
      <c r="K120" s="55">
        <v>0.8</v>
      </c>
      <c r="L120" s="54">
        <f t="shared" si="14"/>
        <v>368.38144</v>
      </c>
      <c r="M120" s="56">
        <f t="shared" si="15"/>
        <v>92.09536</v>
      </c>
      <c r="N120" s="57" t="s">
        <v>413</v>
      </c>
      <c r="O120" s="58" t="s">
        <v>27</v>
      </c>
      <c r="P120" s="38"/>
      <c r="Q120" s="60"/>
    </row>
    <row r="121" s="4" customFormat="1" ht="20.1" customHeight="1" spans="1:17">
      <c r="A121" s="34">
        <v>115</v>
      </c>
      <c r="B121" s="35" t="s">
        <v>414</v>
      </c>
      <c r="C121" s="36" t="s">
        <v>22</v>
      </c>
      <c r="D121" s="35" t="s">
        <v>193</v>
      </c>
      <c r="E121" s="35" t="s">
        <v>415</v>
      </c>
      <c r="F121" s="37" t="s">
        <v>387</v>
      </c>
      <c r="G121" s="38">
        <v>40.15</v>
      </c>
      <c r="H121" s="38">
        <v>40.15</v>
      </c>
      <c r="I121" s="54">
        <f t="shared" si="12"/>
        <v>44968</v>
      </c>
      <c r="J121" s="54">
        <f t="shared" si="13"/>
        <v>2743.048</v>
      </c>
      <c r="K121" s="55">
        <v>0.8</v>
      </c>
      <c r="L121" s="54">
        <f t="shared" si="14"/>
        <v>2194.4384</v>
      </c>
      <c r="M121" s="56">
        <f t="shared" si="15"/>
        <v>548.6096</v>
      </c>
      <c r="N121" s="57" t="s">
        <v>416</v>
      </c>
      <c r="O121" s="58" t="s">
        <v>27</v>
      </c>
      <c r="P121" s="38"/>
      <c r="Q121" s="60"/>
    </row>
    <row r="122" s="4" customFormat="1" ht="20.1" customHeight="1" spans="1:17">
      <c r="A122" s="34">
        <v>116</v>
      </c>
      <c r="B122" s="35" t="s">
        <v>417</v>
      </c>
      <c r="C122" s="36" t="s">
        <v>22</v>
      </c>
      <c r="D122" s="35" t="s">
        <v>57</v>
      </c>
      <c r="E122" s="35" t="s">
        <v>418</v>
      </c>
      <c r="F122" s="37" t="s">
        <v>387</v>
      </c>
      <c r="G122" s="38">
        <v>21.83</v>
      </c>
      <c r="H122" s="38">
        <v>21.83</v>
      </c>
      <c r="I122" s="54">
        <f t="shared" si="12"/>
        <v>24449.6</v>
      </c>
      <c r="J122" s="54">
        <f t="shared" si="13"/>
        <v>1491.4256</v>
      </c>
      <c r="K122" s="55">
        <v>0.8</v>
      </c>
      <c r="L122" s="54">
        <f t="shared" si="14"/>
        <v>1193.14048</v>
      </c>
      <c r="M122" s="56">
        <f t="shared" si="15"/>
        <v>298.28512</v>
      </c>
      <c r="N122" s="57" t="s">
        <v>419</v>
      </c>
      <c r="O122" s="58" t="s">
        <v>27</v>
      </c>
      <c r="P122" s="38"/>
      <c r="Q122" s="60"/>
    </row>
    <row r="123" s="4" customFormat="1" ht="20.1" customHeight="1" spans="1:17">
      <c r="A123" s="34">
        <v>117</v>
      </c>
      <c r="B123" s="35" t="s">
        <v>420</v>
      </c>
      <c r="C123" s="36" t="s">
        <v>22</v>
      </c>
      <c r="D123" s="35" t="s">
        <v>421</v>
      </c>
      <c r="E123" s="35" t="s">
        <v>422</v>
      </c>
      <c r="F123" s="37" t="s">
        <v>387</v>
      </c>
      <c r="G123" s="38">
        <v>18.49</v>
      </c>
      <c r="H123" s="38">
        <v>18.49</v>
      </c>
      <c r="I123" s="54">
        <f t="shared" si="12"/>
        <v>20708.8</v>
      </c>
      <c r="J123" s="54">
        <f t="shared" si="13"/>
        <v>1263.2368</v>
      </c>
      <c r="K123" s="55">
        <v>0.8</v>
      </c>
      <c r="L123" s="54">
        <f t="shared" si="14"/>
        <v>1010.58944</v>
      </c>
      <c r="M123" s="56">
        <f t="shared" si="15"/>
        <v>252.64736</v>
      </c>
      <c r="N123" s="57" t="s">
        <v>423</v>
      </c>
      <c r="O123" s="58" t="s">
        <v>27</v>
      </c>
      <c r="P123" s="38"/>
      <c r="Q123" s="60"/>
    </row>
    <row r="124" s="4" customFormat="1" ht="20.1" customHeight="1" spans="1:17">
      <c r="A124" s="34">
        <v>118</v>
      </c>
      <c r="B124" s="35" t="s">
        <v>424</v>
      </c>
      <c r="C124" s="36" t="s">
        <v>22</v>
      </c>
      <c r="D124" s="35" t="s">
        <v>45</v>
      </c>
      <c r="E124" s="35" t="s">
        <v>425</v>
      </c>
      <c r="F124" s="37" t="s">
        <v>387</v>
      </c>
      <c r="G124" s="38">
        <v>14.85</v>
      </c>
      <c r="H124" s="38">
        <v>14.85</v>
      </c>
      <c r="I124" s="54">
        <f t="shared" si="12"/>
        <v>16632</v>
      </c>
      <c r="J124" s="54">
        <f t="shared" si="13"/>
        <v>1014.552</v>
      </c>
      <c r="K124" s="55">
        <v>0.8</v>
      </c>
      <c r="L124" s="54">
        <f t="shared" si="14"/>
        <v>811.6416</v>
      </c>
      <c r="M124" s="56">
        <f t="shared" si="15"/>
        <v>202.9104</v>
      </c>
      <c r="N124" s="57" t="s">
        <v>426</v>
      </c>
      <c r="O124" s="58" t="s">
        <v>27</v>
      </c>
      <c r="P124" s="38"/>
      <c r="Q124" s="60"/>
    </row>
    <row r="125" s="4" customFormat="1" ht="20.1" customHeight="1" spans="1:17">
      <c r="A125" s="34">
        <v>119</v>
      </c>
      <c r="B125" s="35" t="s">
        <v>427</v>
      </c>
      <c r="C125" s="36" t="s">
        <v>22</v>
      </c>
      <c r="D125" s="35" t="s">
        <v>102</v>
      </c>
      <c r="E125" s="35" t="s">
        <v>428</v>
      </c>
      <c r="F125" s="37" t="s">
        <v>387</v>
      </c>
      <c r="G125" s="38">
        <v>14.86</v>
      </c>
      <c r="H125" s="38">
        <v>14.86</v>
      </c>
      <c r="I125" s="54">
        <f t="shared" si="12"/>
        <v>16643.2</v>
      </c>
      <c r="J125" s="54">
        <f t="shared" si="13"/>
        <v>1015.2352</v>
      </c>
      <c r="K125" s="55">
        <v>0.8</v>
      </c>
      <c r="L125" s="54">
        <f t="shared" si="14"/>
        <v>812.18816</v>
      </c>
      <c r="M125" s="56">
        <f t="shared" si="15"/>
        <v>203.04704</v>
      </c>
      <c r="N125" s="57" t="s">
        <v>429</v>
      </c>
      <c r="O125" s="58" t="s">
        <v>27</v>
      </c>
      <c r="P125" s="38"/>
      <c r="Q125" s="60"/>
    </row>
    <row r="126" s="6" customFormat="1" ht="20.1" customHeight="1" spans="1:17">
      <c r="A126" s="34">
        <v>120</v>
      </c>
      <c r="B126" s="35" t="s">
        <v>430</v>
      </c>
      <c r="C126" s="36" t="s">
        <v>22</v>
      </c>
      <c r="D126" s="35" t="s">
        <v>122</v>
      </c>
      <c r="E126" s="35" t="s">
        <v>431</v>
      </c>
      <c r="F126" s="37" t="s">
        <v>387</v>
      </c>
      <c r="G126" s="38">
        <v>12.3</v>
      </c>
      <c r="H126" s="38">
        <v>12.3</v>
      </c>
      <c r="I126" s="54">
        <f t="shared" si="12"/>
        <v>13776</v>
      </c>
      <c r="J126" s="54">
        <f t="shared" si="13"/>
        <v>840.336</v>
      </c>
      <c r="K126" s="55">
        <v>0.8</v>
      </c>
      <c r="L126" s="54">
        <f t="shared" si="14"/>
        <v>672.2688</v>
      </c>
      <c r="M126" s="56">
        <f t="shared" si="15"/>
        <v>168.0672</v>
      </c>
      <c r="N126" s="57" t="s">
        <v>432</v>
      </c>
      <c r="O126" s="58" t="s">
        <v>27</v>
      </c>
      <c r="P126" s="38"/>
      <c r="Q126" s="60"/>
    </row>
    <row r="127" s="4" customFormat="1" ht="20.1" customHeight="1" spans="1:17">
      <c r="A127" s="34">
        <v>121</v>
      </c>
      <c r="B127" s="35" t="s">
        <v>433</v>
      </c>
      <c r="C127" s="36" t="s">
        <v>22</v>
      </c>
      <c r="D127" s="35" t="s">
        <v>23</v>
      </c>
      <c r="E127" s="35" t="s">
        <v>434</v>
      </c>
      <c r="F127" s="37" t="s">
        <v>387</v>
      </c>
      <c r="G127" s="38">
        <v>23.53</v>
      </c>
      <c r="H127" s="38">
        <v>23.53</v>
      </c>
      <c r="I127" s="54">
        <f t="shared" si="12"/>
        <v>26353.6</v>
      </c>
      <c r="J127" s="54">
        <f t="shared" si="13"/>
        <v>1607.5696</v>
      </c>
      <c r="K127" s="55">
        <v>0.8</v>
      </c>
      <c r="L127" s="54">
        <f t="shared" si="14"/>
        <v>1286.05568</v>
      </c>
      <c r="M127" s="56">
        <f t="shared" si="15"/>
        <v>321.51392</v>
      </c>
      <c r="N127" s="57" t="s">
        <v>435</v>
      </c>
      <c r="O127" s="58" t="s">
        <v>27</v>
      </c>
      <c r="P127" s="38"/>
      <c r="Q127" s="60"/>
    </row>
    <row r="128" s="4" customFormat="1" ht="20.1" customHeight="1" spans="1:17">
      <c r="A128" s="34">
        <v>122</v>
      </c>
      <c r="B128" s="35" t="s">
        <v>436</v>
      </c>
      <c r="C128" s="36" t="s">
        <v>22</v>
      </c>
      <c r="D128" s="35" t="s">
        <v>75</v>
      </c>
      <c r="E128" s="35" t="s">
        <v>437</v>
      </c>
      <c r="F128" s="37" t="s">
        <v>387</v>
      </c>
      <c r="G128" s="38">
        <v>33.76</v>
      </c>
      <c r="H128" s="38">
        <v>33.76</v>
      </c>
      <c r="I128" s="54">
        <f t="shared" si="12"/>
        <v>37811.2</v>
      </c>
      <c r="J128" s="54">
        <f t="shared" si="13"/>
        <v>2306.4832</v>
      </c>
      <c r="K128" s="55">
        <v>0.8</v>
      </c>
      <c r="L128" s="54">
        <f t="shared" si="14"/>
        <v>1845.18656</v>
      </c>
      <c r="M128" s="56">
        <f t="shared" si="15"/>
        <v>461.29664</v>
      </c>
      <c r="N128" s="57" t="s">
        <v>438</v>
      </c>
      <c r="O128" s="58" t="s">
        <v>27</v>
      </c>
      <c r="P128" s="38"/>
      <c r="Q128" s="60"/>
    </row>
    <row r="129" s="4" customFormat="1" ht="20.1" customHeight="1" spans="1:17">
      <c r="A129" s="34">
        <v>123</v>
      </c>
      <c r="B129" s="35" t="s">
        <v>439</v>
      </c>
      <c r="C129" s="36" t="s">
        <v>22</v>
      </c>
      <c r="D129" s="35" t="s">
        <v>440</v>
      </c>
      <c r="E129" s="35" t="s">
        <v>441</v>
      </c>
      <c r="F129" s="37" t="s">
        <v>387</v>
      </c>
      <c r="G129" s="38">
        <v>74.21</v>
      </c>
      <c r="H129" s="38">
        <v>74.21</v>
      </c>
      <c r="I129" s="54">
        <f t="shared" si="12"/>
        <v>83115.2</v>
      </c>
      <c r="J129" s="54">
        <f t="shared" si="13"/>
        <v>5070.0272</v>
      </c>
      <c r="K129" s="55">
        <v>0.8</v>
      </c>
      <c r="L129" s="54">
        <f t="shared" si="14"/>
        <v>4056.02176</v>
      </c>
      <c r="M129" s="56">
        <f t="shared" si="15"/>
        <v>1014.00544</v>
      </c>
      <c r="N129" s="57" t="s">
        <v>442</v>
      </c>
      <c r="O129" s="58" t="s">
        <v>27</v>
      </c>
      <c r="P129" s="38"/>
      <c r="Q129" s="60"/>
    </row>
    <row r="130" s="4" customFormat="1" ht="20.1" customHeight="1" spans="1:17">
      <c r="A130" s="34">
        <v>124</v>
      </c>
      <c r="B130" s="35" t="s">
        <v>443</v>
      </c>
      <c r="C130" s="36" t="s">
        <v>22</v>
      </c>
      <c r="D130" s="35" t="s">
        <v>444</v>
      </c>
      <c r="E130" s="35" t="s">
        <v>445</v>
      </c>
      <c r="F130" s="37" t="s">
        <v>387</v>
      </c>
      <c r="G130" s="38">
        <v>24.4</v>
      </c>
      <c r="H130" s="38">
        <v>24.4</v>
      </c>
      <c r="I130" s="54">
        <f t="shared" si="12"/>
        <v>27328</v>
      </c>
      <c r="J130" s="54">
        <f t="shared" si="13"/>
        <v>1667.008</v>
      </c>
      <c r="K130" s="55">
        <v>0.8</v>
      </c>
      <c r="L130" s="54">
        <f t="shared" si="14"/>
        <v>1333.6064</v>
      </c>
      <c r="M130" s="56">
        <f t="shared" si="15"/>
        <v>333.4016</v>
      </c>
      <c r="N130" s="57" t="s">
        <v>446</v>
      </c>
      <c r="O130" s="58" t="s">
        <v>27</v>
      </c>
      <c r="P130" s="38"/>
      <c r="Q130" s="60"/>
    </row>
    <row r="131" s="4" customFormat="1" ht="20.1" customHeight="1" spans="1:17">
      <c r="A131" s="34">
        <v>125</v>
      </c>
      <c r="B131" s="35" t="s">
        <v>447</v>
      </c>
      <c r="C131" s="36" t="s">
        <v>22</v>
      </c>
      <c r="D131" s="35" t="s">
        <v>45</v>
      </c>
      <c r="E131" s="35" t="s">
        <v>448</v>
      </c>
      <c r="F131" s="37" t="s">
        <v>387</v>
      </c>
      <c r="G131" s="38">
        <v>17.81</v>
      </c>
      <c r="H131" s="38">
        <v>17.81</v>
      </c>
      <c r="I131" s="54">
        <f t="shared" si="12"/>
        <v>19947.2</v>
      </c>
      <c r="J131" s="54">
        <f t="shared" si="13"/>
        <v>1216.7792</v>
      </c>
      <c r="K131" s="55">
        <v>0.8</v>
      </c>
      <c r="L131" s="54">
        <f t="shared" si="14"/>
        <v>973.42336</v>
      </c>
      <c r="M131" s="56">
        <f t="shared" si="15"/>
        <v>243.35584</v>
      </c>
      <c r="N131" s="57" t="s">
        <v>449</v>
      </c>
      <c r="O131" s="58" t="s">
        <v>27</v>
      </c>
      <c r="P131" s="38"/>
      <c r="Q131" s="60"/>
    </row>
    <row r="132" s="4" customFormat="1" ht="20.1" customHeight="1" spans="1:17">
      <c r="A132" s="34">
        <v>126</v>
      </c>
      <c r="B132" s="35" t="s">
        <v>450</v>
      </c>
      <c r="C132" s="36" t="s">
        <v>22</v>
      </c>
      <c r="D132" s="35" t="s">
        <v>126</v>
      </c>
      <c r="E132" s="35" t="s">
        <v>451</v>
      </c>
      <c r="F132" s="37" t="s">
        <v>387</v>
      </c>
      <c r="G132" s="38">
        <v>12.71</v>
      </c>
      <c r="H132" s="38">
        <v>12.71</v>
      </c>
      <c r="I132" s="54">
        <f t="shared" si="12"/>
        <v>14235.2</v>
      </c>
      <c r="J132" s="54">
        <f t="shared" si="13"/>
        <v>868.3472</v>
      </c>
      <c r="K132" s="55">
        <v>0.8</v>
      </c>
      <c r="L132" s="54">
        <f t="shared" si="14"/>
        <v>694.67776</v>
      </c>
      <c r="M132" s="56">
        <f t="shared" si="15"/>
        <v>173.66944</v>
      </c>
      <c r="N132" s="57" t="s">
        <v>452</v>
      </c>
      <c r="O132" s="58" t="s">
        <v>27</v>
      </c>
      <c r="P132" s="38"/>
      <c r="Q132" s="60"/>
    </row>
    <row r="133" s="4" customFormat="1" ht="20.1" customHeight="1" spans="1:17">
      <c r="A133" s="34">
        <v>127</v>
      </c>
      <c r="B133" s="35" t="s">
        <v>453</v>
      </c>
      <c r="C133" s="36" t="s">
        <v>22</v>
      </c>
      <c r="D133" s="35" t="s">
        <v>176</v>
      </c>
      <c r="E133" s="35" t="s">
        <v>454</v>
      </c>
      <c r="F133" s="37" t="s">
        <v>387</v>
      </c>
      <c r="G133" s="38">
        <v>18.78</v>
      </c>
      <c r="H133" s="38">
        <v>18.78</v>
      </c>
      <c r="I133" s="54">
        <f t="shared" si="12"/>
        <v>21033.6</v>
      </c>
      <c r="J133" s="54">
        <f t="shared" si="13"/>
        <v>1283.0496</v>
      </c>
      <c r="K133" s="55">
        <v>0.8</v>
      </c>
      <c r="L133" s="54">
        <f t="shared" si="14"/>
        <v>1026.43968</v>
      </c>
      <c r="M133" s="56">
        <f t="shared" si="15"/>
        <v>256.60992</v>
      </c>
      <c r="N133" s="57" t="s">
        <v>455</v>
      </c>
      <c r="O133" s="58" t="s">
        <v>27</v>
      </c>
      <c r="P133" s="38"/>
      <c r="Q133" s="60"/>
    </row>
    <row r="134" s="4" customFormat="1" ht="20.1" customHeight="1" spans="1:17">
      <c r="A134" s="34">
        <v>128</v>
      </c>
      <c r="B134" s="35" t="s">
        <v>456</v>
      </c>
      <c r="C134" s="36" t="s">
        <v>22</v>
      </c>
      <c r="D134" s="35" t="s">
        <v>75</v>
      </c>
      <c r="E134" s="35" t="s">
        <v>457</v>
      </c>
      <c r="F134" s="37" t="s">
        <v>387</v>
      </c>
      <c r="G134" s="38">
        <v>19.97</v>
      </c>
      <c r="H134" s="38">
        <v>19.97</v>
      </c>
      <c r="I134" s="54">
        <f t="shared" si="12"/>
        <v>22366.4</v>
      </c>
      <c r="J134" s="54">
        <f t="shared" si="13"/>
        <v>1364.3504</v>
      </c>
      <c r="K134" s="55">
        <v>0.8</v>
      </c>
      <c r="L134" s="54">
        <f t="shared" si="14"/>
        <v>1091.48032</v>
      </c>
      <c r="M134" s="56">
        <f t="shared" si="15"/>
        <v>272.87008</v>
      </c>
      <c r="N134" s="57" t="s">
        <v>458</v>
      </c>
      <c r="O134" s="58" t="s">
        <v>27</v>
      </c>
      <c r="P134" s="38"/>
      <c r="Q134" s="60"/>
    </row>
    <row r="135" s="4" customFormat="1" ht="20.1" customHeight="1" spans="1:17">
      <c r="A135" s="34">
        <v>129</v>
      </c>
      <c r="B135" s="35" t="s">
        <v>459</v>
      </c>
      <c r="C135" s="36" t="s">
        <v>22</v>
      </c>
      <c r="D135" s="35" t="s">
        <v>126</v>
      </c>
      <c r="E135" s="35" t="s">
        <v>460</v>
      </c>
      <c r="F135" s="37" t="s">
        <v>387</v>
      </c>
      <c r="G135" s="38">
        <v>32.35</v>
      </c>
      <c r="H135" s="38">
        <v>32.35</v>
      </c>
      <c r="I135" s="54">
        <f t="shared" si="12"/>
        <v>36232</v>
      </c>
      <c r="J135" s="54">
        <f t="shared" si="13"/>
        <v>2210.152</v>
      </c>
      <c r="K135" s="55">
        <v>0.8</v>
      </c>
      <c r="L135" s="54">
        <f t="shared" si="14"/>
        <v>1768.1216</v>
      </c>
      <c r="M135" s="56">
        <f t="shared" si="15"/>
        <v>442.0304</v>
      </c>
      <c r="N135" s="57" t="s">
        <v>461</v>
      </c>
      <c r="O135" s="58" t="s">
        <v>27</v>
      </c>
      <c r="P135" s="38"/>
      <c r="Q135" s="60"/>
    </row>
    <row r="136" s="4" customFormat="1" ht="20.1" customHeight="1" spans="1:17">
      <c r="A136" s="34">
        <v>130</v>
      </c>
      <c r="B136" s="35" t="s">
        <v>462</v>
      </c>
      <c r="C136" s="36" t="s">
        <v>22</v>
      </c>
      <c r="D136" s="35" t="s">
        <v>33</v>
      </c>
      <c r="E136" s="35" t="s">
        <v>463</v>
      </c>
      <c r="F136" s="37" t="s">
        <v>387</v>
      </c>
      <c r="G136" s="38">
        <v>26.18</v>
      </c>
      <c r="H136" s="38">
        <v>26.18</v>
      </c>
      <c r="I136" s="54">
        <f t="shared" ref="I136:I167" si="16">G136*1120</f>
        <v>29321.6</v>
      </c>
      <c r="J136" s="54">
        <f t="shared" ref="J136:J167" si="17">G136*68.32</f>
        <v>1788.6176</v>
      </c>
      <c r="K136" s="55">
        <v>0.8</v>
      </c>
      <c r="L136" s="54">
        <f t="shared" ref="L136:L167" si="18">J136*K136</f>
        <v>1430.89408</v>
      </c>
      <c r="M136" s="56">
        <f t="shared" ref="M136:M167" si="19">G136*13.664</f>
        <v>357.72352</v>
      </c>
      <c r="N136" s="57" t="s">
        <v>464</v>
      </c>
      <c r="O136" s="58" t="s">
        <v>27</v>
      </c>
      <c r="P136" s="38"/>
      <c r="Q136" s="60"/>
    </row>
    <row r="137" s="4" customFormat="1" ht="20.1" customHeight="1" spans="1:17">
      <c r="A137" s="34">
        <v>131</v>
      </c>
      <c r="B137" s="35" t="s">
        <v>465</v>
      </c>
      <c r="C137" s="36" t="s">
        <v>22</v>
      </c>
      <c r="D137" s="35" t="s">
        <v>68</v>
      </c>
      <c r="E137" s="35" t="s">
        <v>466</v>
      </c>
      <c r="F137" s="37" t="s">
        <v>387</v>
      </c>
      <c r="G137" s="38">
        <v>11.46</v>
      </c>
      <c r="H137" s="38">
        <v>11.46</v>
      </c>
      <c r="I137" s="54">
        <f t="shared" si="16"/>
        <v>12835.2</v>
      </c>
      <c r="J137" s="54">
        <f t="shared" si="17"/>
        <v>782.9472</v>
      </c>
      <c r="K137" s="55">
        <v>0.8</v>
      </c>
      <c r="L137" s="54">
        <f t="shared" si="18"/>
        <v>626.35776</v>
      </c>
      <c r="M137" s="56">
        <f t="shared" si="19"/>
        <v>156.58944</v>
      </c>
      <c r="N137" s="57" t="s">
        <v>467</v>
      </c>
      <c r="O137" s="58" t="s">
        <v>27</v>
      </c>
      <c r="P137" s="38"/>
      <c r="Q137" s="60"/>
    </row>
    <row r="138" s="4" customFormat="1" ht="20.1" customHeight="1" spans="1:17">
      <c r="A138" s="34">
        <v>132</v>
      </c>
      <c r="B138" s="35" t="s">
        <v>468</v>
      </c>
      <c r="C138" s="36" t="s">
        <v>22</v>
      </c>
      <c r="D138" s="35" t="s">
        <v>45</v>
      </c>
      <c r="E138" s="35" t="s">
        <v>469</v>
      </c>
      <c r="F138" s="37" t="s">
        <v>387</v>
      </c>
      <c r="G138" s="38">
        <v>5</v>
      </c>
      <c r="H138" s="38">
        <v>5</v>
      </c>
      <c r="I138" s="54">
        <f t="shared" si="16"/>
        <v>5600</v>
      </c>
      <c r="J138" s="54">
        <f t="shared" si="17"/>
        <v>341.6</v>
      </c>
      <c r="K138" s="55">
        <v>0.8</v>
      </c>
      <c r="L138" s="54">
        <f t="shared" si="18"/>
        <v>273.28</v>
      </c>
      <c r="M138" s="56">
        <f t="shared" si="19"/>
        <v>68.32</v>
      </c>
      <c r="N138" s="57" t="s">
        <v>470</v>
      </c>
      <c r="O138" s="58" t="s">
        <v>27</v>
      </c>
      <c r="P138" s="38"/>
      <c r="Q138" s="60"/>
    </row>
    <row r="139" s="4" customFormat="1" ht="20.1" customHeight="1" spans="1:17">
      <c r="A139" s="34">
        <v>133</v>
      </c>
      <c r="B139" s="35" t="s">
        <v>471</v>
      </c>
      <c r="C139" s="36" t="s">
        <v>22</v>
      </c>
      <c r="D139" s="35" t="s">
        <v>241</v>
      </c>
      <c r="E139" s="35" t="s">
        <v>472</v>
      </c>
      <c r="F139" s="37" t="s">
        <v>387</v>
      </c>
      <c r="G139" s="38">
        <v>13.34</v>
      </c>
      <c r="H139" s="38">
        <v>13.34</v>
      </c>
      <c r="I139" s="54">
        <f t="shared" si="16"/>
        <v>14940.8</v>
      </c>
      <c r="J139" s="54">
        <f t="shared" si="17"/>
        <v>911.3888</v>
      </c>
      <c r="K139" s="55">
        <v>0.8</v>
      </c>
      <c r="L139" s="54">
        <f t="shared" si="18"/>
        <v>729.11104</v>
      </c>
      <c r="M139" s="56">
        <f t="shared" si="19"/>
        <v>182.27776</v>
      </c>
      <c r="N139" s="57" t="s">
        <v>473</v>
      </c>
      <c r="O139" s="58" t="s">
        <v>27</v>
      </c>
      <c r="P139" s="38"/>
      <c r="Q139" s="60"/>
    </row>
    <row r="140" s="4" customFormat="1" ht="20.1" customHeight="1" spans="1:17">
      <c r="A140" s="34">
        <v>134</v>
      </c>
      <c r="B140" s="35" t="s">
        <v>474</v>
      </c>
      <c r="C140" s="36" t="s">
        <v>22</v>
      </c>
      <c r="D140" s="35" t="s">
        <v>475</v>
      </c>
      <c r="E140" s="35" t="s">
        <v>476</v>
      </c>
      <c r="F140" s="37" t="s">
        <v>387</v>
      </c>
      <c r="G140" s="38">
        <v>23</v>
      </c>
      <c r="H140" s="38">
        <v>23</v>
      </c>
      <c r="I140" s="54">
        <f t="shared" si="16"/>
        <v>25760</v>
      </c>
      <c r="J140" s="54">
        <f t="shared" si="17"/>
        <v>1571.36</v>
      </c>
      <c r="K140" s="55">
        <v>0.8</v>
      </c>
      <c r="L140" s="54">
        <f t="shared" si="18"/>
        <v>1257.088</v>
      </c>
      <c r="M140" s="56">
        <f t="shared" si="19"/>
        <v>314.272</v>
      </c>
      <c r="N140" s="57" t="s">
        <v>477</v>
      </c>
      <c r="O140" s="58" t="s">
        <v>27</v>
      </c>
      <c r="P140" s="38"/>
      <c r="Q140" s="60"/>
    </row>
    <row r="141" s="4" customFormat="1" ht="20.1" customHeight="1" spans="1:17">
      <c r="A141" s="34">
        <v>135</v>
      </c>
      <c r="B141" s="35" t="s">
        <v>478</v>
      </c>
      <c r="C141" s="36" t="s">
        <v>22</v>
      </c>
      <c r="D141" s="35" t="s">
        <v>337</v>
      </c>
      <c r="E141" s="35" t="s">
        <v>479</v>
      </c>
      <c r="F141" s="37" t="s">
        <v>387</v>
      </c>
      <c r="G141" s="38">
        <v>15.14</v>
      </c>
      <c r="H141" s="38">
        <v>15.14</v>
      </c>
      <c r="I141" s="54">
        <f t="shared" si="16"/>
        <v>16956.8</v>
      </c>
      <c r="J141" s="54">
        <f t="shared" si="17"/>
        <v>1034.3648</v>
      </c>
      <c r="K141" s="55">
        <v>0.8</v>
      </c>
      <c r="L141" s="54">
        <f t="shared" si="18"/>
        <v>827.49184</v>
      </c>
      <c r="M141" s="56">
        <f t="shared" si="19"/>
        <v>206.87296</v>
      </c>
      <c r="N141" s="57" t="s">
        <v>480</v>
      </c>
      <c r="O141" s="58" t="s">
        <v>27</v>
      </c>
      <c r="P141" s="38"/>
      <c r="Q141" s="60"/>
    </row>
    <row r="142" s="4" customFormat="1" ht="20.1" customHeight="1" spans="1:17">
      <c r="A142" s="34">
        <v>136</v>
      </c>
      <c r="B142" s="35" t="s">
        <v>481</v>
      </c>
      <c r="C142" s="36" t="s">
        <v>22</v>
      </c>
      <c r="D142" s="35" t="s">
        <v>68</v>
      </c>
      <c r="E142" s="35" t="s">
        <v>482</v>
      </c>
      <c r="F142" s="37" t="s">
        <v>387</v>
      </c>
      <c r="G142" s="38">
        <v>15.36</v>
      </c>
      <c r="H142" s="38">
        <v>15.36</v>
      </c>
      <c r="I142" s="54">
        <f t="shared" si="16"/>
        <v>17203.2</v>
      </c>
      <c r="J142" s="54">
        <f t="shared" si="17"/>
        <v>1049.3952</v>
      </c>
      <c r="K142" s="55">
        <v>0.8</v>
      </c>
      <c r="L142" s="54">
        <f t="shared" si="18"/>
        <v>839.51616</v>
      </c>
      <c r="M142" s="56">
        <f t="shared" si="19"/>
        <v>209.87904</v>
      </c>
      <c r="N142" s="57" t="s">
        <v>483</v>
      </c>
      <c r="O142" s="58" t="s">
        <v>27</v>
      </c>
      <c r="P142" s="38"/>
      <c r="Q142" s="60"/>
    </row>
    <row r="143" s="4" customFormat="1" ht="20.1" customHeight="1" spans="1:17">
      <c r="A143" s="34">
        <v>137</v>
      </c>
      <c r="B143" s="35" t="s">
        <v>484</v>
      </c>
      <c r="C143" s="36" t="s">
        <v>22</v>
      </c>
      <c r="D143" s="35" t="s">
        <v>444</v>
      </c>
      <c r="E143" s="35" t="s">
        <v>412</v>
      </c>
      <c r="F143" s="37" t="s">
        <v>387</v>
      </c>
      <c r="G143" s="38">
        <v>13.48</v>
      </c>
      <c r="H143" s="38">
        <v>13.48</v>
      </c>
      <c r="I143" s="54">
        <f t="shared" si="16"/>
        <v>15097.6</v>
      </c>
      <c r="J143" s="54">
        <f t="shared" si="17"/>
        <v>920.9536</v>
      </c>
      <c r="K143" s="55">
        <v>0.8</v>
      </c>
      <c r="L143" s="54">
        <f t="shared" si="18"/>
        <v>736.76288</v>
      </c>
      <c r="M143" s="56">
        <f t="shared" si="19"/>
        <v>184.19072</v>
      </c>
      <c r="N143" s="57" t="s">
        <v>485</v>
      </c>
      <c r="O143" s="58" t="s">
        <v>27</v>
      </c>
      <c r="P143" s="38"/>
      <c r="Q143" s="60"/>
    </row>
    <row r="144" s="4" customFormat="1" ht="20.1" customHeight="1" spans="1:17">
      <c r="A144" s="34">
        <v>138</v>
      </c>
      <c r="B144" s="35" t="s">
        <v>486</v>
      </c>
      <c r="C144" s="36" t="s">
        <v>22</v>
      </c>
      <c r="D144" s="35" t="s">
        <v>118</v>
      </c>
      <c r="E144" s="35" t="s">
        <v>412</v>
      </c>
      <c r="F144" s="37" t="s">
        <v>387</v>
      </c>
      <c r="G144" s="38">
        <v>11.11</v>
      </c>
      <c r="H144" s="38">
        <v>11.11</v>
      </c>
      <c r="I144" s="54">
        <f t="shared" si="16"/>
        <v>12443.2</v>
      </c>
      <c r="J144" s="54">
        <f t="shared" si="17"/>
        <v>759.0352</v>
      </c>
      <c r="K144" s="55">
        <v>0.8</v>
      </c>
      <c r="L144" s="54">
        <f t="shared" si="18"/>
        <v>607.22816</v>
      </c>
      <c r="M144" s="56">
        <f t="shared" si="19"/>
        <v>151.80704</v>
      </c>
      <c r="N144" s="57" t="s">
        <v>487</v>
      </c>
      <c r="O144" s="58" t="s">
        <v>27</v>
      </c>
      <c r="P144" s="38"/>
      <c r="Q144" s="60"/>
    </row>
    <row r="145" s="4" customFormat="1" ht="20.1" customHeight="1" spans="1:17">
      <c r="A145" s="34">
        <v>139</v>
      </c>
      <c r="B145" s="35" t="s">
        <v>488</v>
      </c>
      <c r="C145" s="36" t="s">
        <v>22</v>
      </c>
      <c r="D145" s="35" t="s">
        <v>41</v>
      </c>
      <c r="E145" s="35" t="s">
        <v>489</v>
      </c>
      <c r="F145" s="37" t="s">
        <v>387</v>
      </c>
      <c r="G145" s="38">
        <v>10.25</v>
      </c>
      <c r="H145" s="38">
        <v>10.25</v>
      </c>
      <c r="I145" s="54">
        <f t="shared" si="16"/>
        <v>11480</v>
      </c>
      <c r="J145" s="54">
        <f t="shared" si="17"/>
        <v>700.28</v>
      </c>
      <c r="K145" s="55">
        <v>0.8</v>
      </c>
      <c r="L145" s="54">
        <f t="shared" si="18"/>
        <v>560.224</v>
      </c>
      <c r="M145" s="56">
        <f t="shared" si="19"/>
        <v>140.056</v>
      </c>
      <c r="N145" s="57" t="s">
        <v>490</v>
      </c>
      <c r="O145" s="58" t="s">
        <v>27</v>
      </c>
      <c r="P145" s="38"/>
      <c r="Q145" s="60"/>
    </row>
    <row r="146" s="4" customFormat="1" ht="20.1" customHeight="1" spans="1:17">
      <c r="A146" s="34">
        <v>140</v>
      </c>
      <c r="B146" s="35" t="s">
        <v>491</v>
      </c>
      <c r="C146" s="36" t="s">
        <v>22</v>
      </c>
      <c r="D146" s="35" t="s">
        <v>337</v>
      </c>
      <c r="E146" s="35" t="s">
        <v>492</v>
      </c>
      <c r="F146" s="37" t="s">
        <v>387</v>
      </c>
      <c r="G146" s="38">
        <v>51.26</v>
      </c>
      <c r="H146" s="38">
        <v>51.26</v>
      </c>
      <c r="I146" s="54">
        <f t="shared" si="16"/>
        <v>57411.2</v>
      </c>
      <c r="J146" s="54">
        <f t="shared" si="17"/>
        <v>3502.0832</v>
      </c>
      <c r="K146" s="55">
        <v>0.8</v>
      </c>
      <c r="L146" s="54">
        <f t="shared" si="18"/>
        <v>2801.66656</v>
      </c>
      <c r="M146" s="56">
        <f t="shared" si="19"/>
        <v>700.41664</v>
      </c>
      <c r="N146" s="57" t="s">
        <v>493</v>
      </c>
      <c r="O146" s="58" t="s">
        <v>27</v>
      </c>
      <c r="P146" s="38"/>
      <c r="Q146" s="60"/>
    </row>
    <row r="147" s="4" customFormat="1" ht="20.1" customHeight="1" spans="1:17">
      <c r="A147" s="34">
        <v>141</v>
      </c>
      <c r="B147" s="35" t="s">
        <v>494</v>
      </c>
      <c r="C147" s="36" t="s">
        <v>22</v>
      </c>
      <c r="D147" s="35" t="s">
        <v>118</v>
      </c>
      <c r="E147" s="35" t="s">
        <v>495</v>
      </c>
      <c r="F147" s="37" t="s">
        <v>387</v>
      </c>
      <c r="G147" s="38">
        <v>10.88</v>
      </c>
      <c r="H147" s="38">
        <v>10.88</v>
      </c>
      <c r="I147" s="54">
        <f t="shared" si="16"/>
        <v>12185.6</v>
      </c>
      <c r="J147" s="54">
        <f t="shared" si="17"/>
        <v>743.3216</v>
      </c>
      <c r="K147" s="55">
        <v>0.8</v>
      </c>
      <c r="L147" s="54">
        <f t="shared" si="18"/>
        <v>594.65728</v>
      </c>
      <c r="M147" s="56">
        <f t="shared" si="19"/>
        <v>148.66432</v>
      </c>
      <c r="N147" s="57" t="s">
        <v>496</v>
      </c>
      <c r="O147" s="58" t="s">
        <v>27</v>
      </c>
      <c r="P147" s="38"/>
      <c r="Q147" s="60"/>
    </row>
    <row r="148" s="4" customFormat="1" ht="20.1" customHeight="1" spans="1:17">
      <c r="A148" s="34">
        <v>142</v>
      </c>
      <c r="B148" s="35" t="s">
        <v>497</v>
      </c>
      <c r="C148" s="36" t="s">
        <v>22</v>
      </c>
      <c r="D148" s="35" t="s">
        <v>75</v>
      </c>
      <c r="E148" s="35" t="s">
        <v>498</v>
      </c>
      <c r="F148" s="37" t="s">
        <v>387</v>
      </c>
      <c r="G148" s="38">
        <v>11.32</v>
      </c>
      <c r="H148" s="38">
        <v>11.32</v>
      </c>
      <c r="I148" s="54">
        <f t="shared" si="16"/>
        <v>12678.4</v>
      </c>
      <c r="J148" s="54">
        <f t="shared" si="17"/>
        <v>773.3824</v>
      </c>
      <c r="K148" s="55">
        <v>0.8</v>
      </c>
      <c r="L148" s="54">
        <f t="shared" si="18"/>
        <v>618.70592</v>
      </c>
      <c r="M148" s="56">
        <f t="shared" si="19"/>
        <v>154.67648</v>
      </c>
      <c r="N148" s="57" t="s">
        <v>499</v>
      </c>
      <c r="O148" s="58" t="s">
        <v>27</v>
      </c>
      <c r="P148" s="38"/>
      <c r="Q148" s="60"/>
    </row>
    <row r="149" s="4" customFormat="1" ht="20.1" customHeight="1" spans="1:17">
      <c r="A149" s="34">
        <v>143</v>
      </c>
      <c r="B149" s="35" t="s">
        <v>500</v>
      </c>
      <c r="C149" s="36" t="s">
        <v>22</v>
      </c>
      <c r="D149" s="35" t="s">
        <v>68</v>
      </c>
      <c r="E149" s="35" t="s">
        <v>501</v>
      </c>
      <c r="F149" s="37" t="s">
        <v>387</v>
      </c>
      <c r="G149" s="38">
        <v>46.66</v>
      </c>
      <c r="H149" s="38">
        <v>46.66</v>
      </c>
      <c r="I149" s="54">
        <f t="shared" si="16"/>
        <v>52259.2</v>
      </c>
      <c r="J149" s="54">
        <f t="shared" si="17"/>
        <v>3187.8112</v>
      </c>
      <c r="K149" s="55">
        <v>0.8</v>
      </c>
      <c r="L149" s="54">
        <f t="shared" si="18"/>
        <v>2550.24896</v>
      </c>
      <c r="M149" s="56">
        <f t="shared" si="19"/>
        <v>637.56224</v>
      </c>
      <c r="N149" s="57" t="s">
        <v>502</v>
      </c>
      <c r="O149" s="58" t="s">
        <v>27</v>
      </c>
      <c r="P149" s="38"/>
      <c r="Q149" s="60"/>
    </row>
    <row r="150" s="4" customFormat="1" ht="20.1" customHeight="1" spans="1:17">
      <c r="A150" s="34">
        <v>144</v>
      </c>
      <c r="B150" s="35" t="s">
        <v>503</v>
      </c>
      <c r="C150" s="36" t="s">
        <v>22</v>
      </c>
      <c r="D150" s="35" t="s">
        <v>45</v>
      </c>
      <c r="E150" s="35" t="s">
        <v>504</v>
      </c>
      <c r="F150" s="37" t="s">
        <v>387</v>
      </c>
      <c r="G150" s="38">
        <v>42.63</v>
      </c>
      <c r="H150" s="38">
        <v>42.63</v>
      </c>
      <c r="I150" s="54">
        <f t="shared" si="16"/>
        <v>47745.6</v>
      </c>
      <c r="J150" s="54">
        <f t="shared" si="17"/>
        <v>2912.4816</v>
      </c>
      <c r="K150" s="55">
        <v>0.8</v>
      </c>
      <c r="L150" s="54">
        <f t="shared" si="18"/>
        <v>2329.98528</v>
      </c>
      <c r="M150" s="56">
        <f t="shared" si="19"/>
        <v>582.49632</v>
      </c>
      <c r="N150" s="57" t="s">
        <v>505</v>
      </c>
      <c r="O150" s="58" t="s">
        <v>27</v>
      </c>
      <c r="P150" s="38"/>
      <c r="Q150" s="60"/>
    </row>
    <row r="151" s="4" customFormat="1" ht="20.1" customHeight="1" spans="1:17">
      <c r="A151" s="34">
        <v>145</v>
      </c>
      <c r="B151" s="35" t="s">
        <v>506</v>
      </c>
      <c r="C151" s="36" t="s">
        <v>22</v>
      </c>
      <c r="D151" s="35" t="s">
        <v>507</v>
      </c>
      <c r="E151" s="35" t="s">
        <v>508</v>
      </c>
      <c r="F151" s="37" t="s">
        <v>387</v>
      </c>
      <c r="G151" s="38">
        <v>22.75</v>
      </c>
      <c r="H151" s="38">
        <v>22.75</v>
      </c>
      <c r="I151" s="54">
        <f t="shared" si="16"/>
        <v>25480</v>
      </c>
      <c r="J151" s="54">
        <f t="shared" si="17"/>
        <v>1554.28</v>
      </c>
      <c r="K151" s="55">
        <v>0.8</v>
      </c>
      <c r="L151" s="54">
        <f t="shared" si="18"/>
        <v>1243.424</v>
      </c>
      <c r="M151" s="56">
        <f t="shared" si="19"/>
        <v>310.856</v>
      </c>
      <c r="N151" s="57" t="s">
        <v>509</v>
      </c>
      <c r="O151" s="58" t="s">
        <v>27</v>
      </c>
      <c r="P151" s="38"/>
      <c r="Q151" s="60"/>
    </row>
    <row r="152" s="4" customFormat="1" ht="20.1" customHeight="1" spans="1:17">
      <c r="A152" s="34">
        <v>146</v>
      </c>
      <c r="B152" s="35" t="s">
        <v>510</v>
      </c>
      <c r="C152" s="36" t="s">
        <v>22</v>
      </c>
      <c r="D152" s="35" t="s">
        <v>511</v>
      </c>
      <c r="E152" s="35" t="s">
        <v>512</v>
      </c>
      <c r="F152" s="37" t="s">
        <v>387</v>
      </c>
      <c r="G152" s="38">
        <v>13.45</v>
      </c>
      <c r="H152" s="38">
        <v>13.45</v>
      </c>
      <c r="I152" s="54">
        <f t="shared" si="16"/>
        <v>15064</v>
      </c>
      <c r="J152" s="54">
        <f t="shared" si="17"/>
        <v>918.904</v>
      </c>
      <c r="K152" s="55">
        <v>0.8</v>
      </c>
      <c r="L152" s="54">
        <f t="shared" si="18"/>
        <v>735.1232</v>
      </c>
      <c r="M152" s="56">
        <f t="shared" si="19"/>
        <v>183.7808</v>
      </c>
      <c r="N152" s="57" t="s">
        <v>513</v>
      </c>
      <c r="O152" s="58" t="s">
        <v>27</v>
      </c>
      <c r="P152" s="38"/>
      <c r="Q152" s="60"/>
    </row>
    <row r="153" s="4" customFormat="1" ht="20.1" customHeight="1" spans="1:17">
      <c r="A153" s="34">
        <v>147</v>
      </c>
      <c r="B153" s="35" t="s">
        <v>514</v>
      </c>
      <c r="C153" s="36" t="s">
        <v>22</v>
      </c>
      <c r="D153" s="35" t="s">
        <v>94</v>
      </c>
      <c r="E153" s="35" t="s">
        <v>515</v>
      </c>
      <c r="F153" s="37" t="s">
        <v>387</v>
      </c>
      <c r="G153" s="38">
        <v>10.85</v>
      </c>
      <c r="H153" s="38">
        <v>10.85</v>
      </c>
      <c r="I153" s="54">
        <f t="shared" si="16"/>
        <v>12152</v>
      </c>
      <c r="J153" s="54">
        <f t="shared" si="17"/>
        <v>741.272</v>
      </c>
      <c r="K153" s="55">
        <v>0.8</v>
      </c>
      <c r="L153" s="54">
        <f t="shared" si="18"/>
        <v>593.0176</v>
      </c>
      <c r="M153" s="56">
        <f t="shared" si="19"/>
        <v>148.2544</v>
      </c>
      <c r="N153" s="57" t="s">
        <v>516</v>
      </c>
      <c r="O153" s="58" t="s">
        <v>27</v>
      </c>
      <c r="P153" s="38"/>
      <c r="Q153" s="60"/>
    </row>
    <row r="154" s="4" customFormat="1" ht="20.1" customHeight="1" spans="1:17">
      <c r="A154" s="34">
        <v>148</v>
      </c>
      <c r="B154" s="35" t="s">
        <v>517</v>
      </c>
      <c r="C154" s="36" t="s">
        <v>22</v>
      </c>
      <c r="D154" s="35" t="s">
        <v>45</v>
      </c>
      <c r="E154" s="35" t="s">
        <v>518</v>
      </c>
      <c r="F154" s="37" t="s">
        <v>387</v>
      </c>
      <c r="G154" s="38">
        <v>10.11</v>
      </c>
      <c r="H154" s="38">
        <v>10.11</v>
      </c>
      <c r="I154" s="54">
        <f t="shared" si="16"/>
        <v>11323.2</v>
      </c>
      <c r="J154" s="54">
        <f t="shared" si="17"/>
        <v>690.7152</v>
      </c>
      <c r="K154" s="55">
        <v>0.8</v>
      </c>
      <c r="L154" s="54">
        <f t="shared" si="18"/>
        <v>552.57216</v>
      </c>
      <c r="M154" s="56">
        <f t="shared" si="19"/>
        <v>138.14304</v>
      </c>
      <c r="N154" s="57" t="s">
        <v>519</v>
      </c>
      <c r="O154" s="58" t="s">
        <v>27</v>
      </c>
      <c r="P154" s="38"/>
      <c r="Q154" s="60"/>
    </row>
    <row r="155" s="4" customFormat="1" ht="20.1" customHeight="1" spans="1:17">
      <c r="A155" s="34">
        <v>149</v>
      </c>
      <c r="B155" s="35" t="s">
        <v>520</v>
      </c>
      <c r="C155" s="36" t="s">
        <v>22</v>
      </c>
      <c r="D155" s="35" t="s">
        <v>241</v>
      </c>
      <c r="E155" s="35" t="s">
        <v>521</v>
      </c>
      <c r="F155" s="37" t="s">
        <v>387</v>
      </c>
      <c r="G155" s="38">
        <v>16.24</v>
      </c>
      <c r="H155" s="38">
        <v>16.24</v>
      </c>
      <c r="I155" s="54">
        <f t="shared" si="16"/>
        <v>18188.8</v>
      </c>
      <c r="J155" s="54">
        <f t="shared" si="17"/>
        <v>1109.5168</v>
      </c>
      <c r="K155" s="55">
        <v>0.8</v>
      </c>
      <c r="L155" s="54">
        <f t="shared" si="18"/>
        <v>887.61344</v>
      </c>
      <c r="M155" s="56">
        <f t="shared" si="19"/>
        <v>221.90336</v>
      </c>
      <c r="N155" s="57" t="s">
        <v>522</v>
      </c>
      <c r="O155" s="58" t="s">
        <v>27</v>
      </c>
      <c r="P155" s="38"/>
      <c r="Q155" s="60"/>
    </row>
    <row r="156" s="4" customFormat="1" ht="20.1" customHeight="1" spans="1:17">
      <c r="A156" s="34">
        <v>150</v>
      </c>
      <c r="B156" s="35" t="s">
        <v>523</v>
      </c>
      <c r="C156" s="36" t="s">
        <v>22</v>
      </c>
      <c r="D156" s="35" t="s">
        <v>33</v>
      </c>
      <c r="E156" s="35" t="s">
        <v>524</v>
      </c>
      <c r="F156" s="37" t="s">
        <v>387</v>
      </c>
      <c r="G156" s="63">
        <v>19.36</v>
      </c>
      <c r="H156" s="38">
        <v>19.36</v>
      </c>
      <c r="I156" s="54">
        <f t="shared" si="16"/>
        <v>21683.2</v>
      </c>
      <c r="J156" s="54">
        <f t="shared" si="17"/>
        <v>1322.6752</v>
      </c>
      <c r="K156" s="55">
        <v>0.8</v>
      </c>
      <c r="L156" s="54">
        <f t="shared" si="18"/>
        <v>1058.14016</v>
      </c>
      <c r="M156" s="56">
        <f t="shared" si="19"/>
        <v>264.53504</v>
      </c>
      <c r="N156" s="57" t="s">
        <v>525</v>
      </c>
      <c r="O156" s="58" t="s">
        <v>27</v>
      </c>
      <c r="P156" s="38"/>
      <c r="Q156" s="60"/>
    </row>
    <row r="157" s="4" customFormat="1" ht="20.1" customHeight="1" spans="1:17">
      <c r="A157" s="34">
        <v>151</v>
      </c>
      <c r="B157" s="35" t="s">
        <v>526</v>
      </c>
      <c r="C157" s="36" t="s">
        <v>22</v>
      </c>
      <c r="D157" s="35" t="s">
        <v>241</v>
      </c>
      <c r="E157" s="35" t="s">
        <v>527</v>
      </c>
      <c r="F157" s="37" t="s">
        <v>387</v>
      </c>
      <c r="G157" s="38">
        <v>17.96</v>
      </c>
      <c r="H157" s="38">
        <v>17.96</v>
      </c>
      <c r="I157" s="54">
        <f t="shared" si="16"/>
        <v>20115.2</v>
      </c>
      <c r="J157" s="54">
        <f t="shared" si="17"/>
        <v>1227.0272</v>
      </c>
      <c r="K157" s="55">
        <v>0.8</v>
      </c>
      <c r="L157" s="54">
        <f t="shared" si="18"/>
        <v>981.62176</v>
      </c>
      <c r="M157" s="56">
        <f t="shared" si="19"/>
        <v>245.40544</v>
      </c>
      <c r="N157" s="57" t="s">
        <v>528</v>
      </c>
      <c r="O157" s="58" t="s">
        <v>27</v>
      </c>
      <c r="P157" s="38"/>
      <c r="Q157" s="60"/>
    </row>
    <row r="158" s="4" customFormat="1" ht="20.1" customHeight="1" spans="1:17">
      <c r="A158" s="34">
        <v>152</v>
      </c>
      <c r="B158" s="35" t="s">
        <v>529</v>
      </c>
      <c r="C158" s="36" t="s">
        <v>22</v>
      </c>
      <c r="D158" s="35" t="s">
        <v>475</v>
      </c>
      <c r="E158" s="35" t="s">
        <v>530</v>
      </c>
      <c r="F158" s="37" t="s">
        <v>387</v>
      </c>
      <c r="G158" s="38">
        <v>11.11</v>
      </c>
      <c r="H158" s="38">
        <v>11.11</v>
      </c>
      <c r="I158" s="54">
        <f t="shared" si="16"/>
        <v>12443.2</v>
      </c>
      <c r="J158" s="54">
        <f t="shared" si="17"/>
        <v>759.0352</v>
      </c>
      <c r="K158" s="55">
        <v>0.8</v>
      </c>
      <c r="L158" s="54">
        <f t="shared" si="18"/>
        <v>607.22816</v>
      </c>
      <c r="M158" s="56">
        <f t="shared" si="19"/>
        <v>151.80704</v>
      </c>
      <c r="N158" s="57" t="s">
        <v>531</v>
      </c>
      <c r="O158" s="58" t="s">
        <v>27</v>
      </c>
      <c r="P158" s="38"/>
      <c r="Q158" s="60"/>
    </row>
    <row r="159" s="4" customFormat="1" ht="20.1" customHeight="1" spans="1:17">
      <c r="A159" s="34">
        <v>153</v>
      </c>
      <c r="B159" s="35" t="s">
        <v>532</v>
      </c>
      <c r="C159" s="36" t="s">
        <v>22</v>
      </c>
      <c r="D159" s="35" t="s">
        <v>136</v>
      </c>
      <c r="E159" s="35" t="s">
        <v>533</v>
      </c>
      <c r="F159" s="37" t="s">
        <v>387</v>
      </c>
      <c r="G159" s="38">
        <v>22.61</v>
      </c>
      <c r="H159" s="38">
        <v>22.61</v>
      </c>
      <c r="I159" s="54">
        <f t="shared" si="16"/>
        <v>25323.2</v>
      </c>
      <c r="J159" s="54">
        <f t="shared" si="17"/>
        <v>1544.7152</v>
      </c>
      <c r="K159" s="55">
        <v>0.8</v>
      </c>
      <c r="L159" s="54">
        <f t="shared" si="18"/>
        <v>1235.77216</v>
      </c>
      <c r="M159" s="56">
        <f t="shared" si="19"/>
        <v>308.94304</v>
      </c>
      <c r="N159" s="57" t="s">
        <v>534</v>
      </c>
      <c r="O159" s="58" t="s">
        <v>27</v>
      </c>
      <c r="P159" s="38"/>
      <c r="Q159" s="60"/>
    </row>
    <row r="160" s="4" customFormat="1" ht="20.1" customHeight="1" spans="1:17">
      <c r="A160" s="34">
        <v>154</v>
      </c>
      <c r="B160" s="35" t="s">
        <v>535</v>
      </c>
      <c r="C160" s="36" t="s">
        <v>22</v>
      </c>
      <c r="D160" s="35" t="s">
        <v>126</v>
      </c>
      <c r="E160" s="35" t="s">
        <v>501</v>
      </c>
      <c r="F160" s="37" t="s">
        <v>387</v>
      </c>
      <c r="G160" s="38">
        <v>16.16</v>
      </c>
      <c r="H160" s="38">
        <v>16.16</v>
      </c>
      <c r="I160" s="54">
        <f t="shared" si="16"/>
        <v>18099.2</v>
      </c>
      <c r="J160" s="54">
        <f t="shared" si="17"/>
        <v>1104.0512</v>
      </c>
      <c r="K160" s="55">
        <v>0.8</v>
      </c>
      <c r="L160" s="54">
        <f t="shared" si="18"/>
        <v>883.24096</v>
      </c>
      <c r="M160" s="56">
        <f t="shared" si="19"/>
        <v>220.81024</v>
      </c>
      <c r="N160" s="57" t="s">
        <v>536</v>
      </c>
      <c r="O160" s="58" t="s">
        <v>27</v>
      </c>
      <c r="P160" s="38"/>
      <c r="Q160" s="60"/>
    </row>
    <row r="161" s="4" customFormat="1" ht="20.1" customHeight="1" spans="1:17">
      <c r="A161" s="34">
        <v>155</v>
      </c>
      <c r="B161" s="35" t="s">
        <v>537</v>
      </c>
      <c r="C161" s="36" t="s">
        <v>22</v>
      </c>
      <c r="D161" s="35" t="s">
        <v>94</v>
      </c>
      <c r="E161" s="35" t="s">
        <v>538</v>
      </c>
      <c r="F161" s="37" t="s">
        <v>387</v>
      </c>
      <c r="G161" s="38">
        <v>31.86</v>
      </c>
      <c r="H161" s="38">
        <v>31.86</v>
      </c>
      <c r="I161" s="54">
        <f t="shared" si="16"/>
        <v>35683.2</v>
      </c>
      <c r="J161" s="54">
        <f t="shared" si="17"/>
        <v>2176.6752</v>
      </c>
      <c r="K161" s="55">
        <v>0.8</v>
      </c>
      <c r="L161" s="54">
        <f t="shared" si="18"/>
        <v>1741.34016</v>
      </c>
      <c r="M161" s="56">
        <f t="shared" si="19"/>
        <v>435.33504</v>
      </c>
      <c r="N161" s="57" t="s">
        <v>539</v>
      </c>
      <c r="O161" s="58" t="s">
        <v>27</v>
      </c>
      <c r="P161" s="38"/>
      <c r="Q161" s="60"/>
    </row>
    <row r="162" s="4" customFormat="1" ht="20.1" customHeight="1" spans="1:17">
      <c r="A162" s="34">
        <v>156</v>
      </c>
      <c r="B162" s="35" t="s">
        <v>540</v>
      </c>
      <c r="C162" s="36" t="s">
        <v>22</v>
      </c>
      <c r="D162" s="35" t="s">
        <v>33</v>
      </c>
      <c r="E162" s="35" t="s">
        <v>541</v>
      </c>
      <c r="F162" s="37" t="s">
        <v>387</v>
      </c>
      <c r="G162" s="38">
        <v>48.14</v>
      </c>
      <c r="H162" s="38">
        <v>48.14</v>
      </c>
      <c r="I162" s="54">
        <f t="shared" si="16"/>
        <v>53916.8</v>
      </c>
      <c r="J162" s="54">
        <f t="shared" si="17"/>
        <v>3288.9248</v>
      </c>
      <c r="K162" s="55">
        <v>0.8</v>
      </c>
      <c r="L162" s="54">
        <f t="shared" si="18"/>
        <v>2631.13984</v>
      </c>
      <c r="M162" s="56">
        <f t="shared" si="19"/>
        <v>657.78496</v>
      </c>
      <c r="N162" s="57" t="s">
        <v>542</v>
      </c>
      <c r="O162" s="58" t="s">
        <v>27</v>
      </c>
      <c r="P162" s="38"/>
      <c r="Q162" s="60"/>
    </row>
    <row r="163" s="4" customFormat="1" ht="20.1" customHeight="1" spans="1:17">
      <c r="A163" s="34">
        <v>157</v>
      </c>
      <c r="B163" s="35" t="s">
        <v>543</v>
      </c>
      <c r="C163" s="36" t="s">
        <v>22</v>
      </c>
      <c r="D163" s="35" t="s">
        <v>544</v>
      </c>
      <c r="E163" s="35" t="s">
        <v>545</v>
      </c>
      <c r="F163" s="37" t="s">
        <v>387</v>
      </c>
      <c r="G163" s="38">
        <v>10.11</v>
      </c>
      <c r="H163" s="38">
        <v>10.11</v>
      </c>
      <c r="I163" s="54">
        <f t="shared" si="16"/>
        <v>11323.2</v>
      </c>
      <c r="J163" s="54">
        <f t="shared" si="17"/>
        <v>690.7152</v>
      </c>
      <c r="K163" s="55">
        <v>0.8</v>
      </c>
      <c r="L163" s="54">
        <f t="shared" si="18"/>
        <v>552.57216</v>
      </c>
      <c r="M163" s="56">
        <f t="shared" si="19"/>
        <v>138.14304</v>
      </c>
      <c r="N163" s="57" t="s">
        <v>546</v>
      </c>
      <c r="O163" s="58" t="s">
        <v>27</v>
      </c>
      <c r="P163" s="38"/>
      <c r="Q163" s="60"/>
    </row>
    <row r="164" s="4" customFormat="1" ht="20.1" customHeight="1" spans="1:17">
      <c r="A164" s="34">
        <v>158</v>
      </c>
      <c r="B164" s="35" t="s">
        <v>547</v>
      </c>
      <c r="C164" s="36" t="s">
        <v>22</v>
      </c>
      <c r="D164" s="35" t="s">
        <v>126</v>
      </c>
      <c r="E164" s="35" t="s">
        <v>548</v>
      </c>
      <c r="F164" s="37" t="s">
        <v>387</v>
      </c>
      <c r="G164" s="38">
        <v>20.44</v>
      </c>
      <c r="H164" s="38">
        <v>20.44</v>
      </c>
      <c r="I164" s="54">
        <f t="shared" si="16"/>
        <v>22892.8</v>
      </c>
      <c r="J164" s="54">
        <f t="shared" si="17"/>
        <v>1396.4608</v>
      </c>
      <c r="K164" s="55">
        <v>0.8</v>
      </c>
      <c r="L164" s="54">
        <f t="shared" si="18"/>
        <v>1117.16864</v>
      </c>
      <c r="M164" s="56">
        <f t="shared" si="19"/>
        <v>279.29216</v>
      </c>
      <c r="N164" s="57" t="s">
        <v>549</v>
      </c>
      <c r="O164" s="58" t="s">
        <v>27</v>
      </c>
      <c r="P164" s="38"/>
      <c r="Q164" s="60"/>
    </row>
    <row r="165" s="4" customFormat="1" ht="20.1" customHeight="1" spans="1:17">
      <c r="A165" s="34">
        <v>159</v>
      </c>
      <c r="B165" s="35" t="s">
        <v>550</v>
      </c>
      <c r="C165" s="36" t="s">
        <v>22</v>
      </c>
      <c r="D165" s="35" t="s">
        <v>126</v>
      </c>
      <c r="E165" s="35" t="s">
        <v>551</v>
      </c>
      <c r="F165" s="37" t="s">
        <v>387</v>
      </c>
      <c r="G165" s="38">
        <v>17.52</v>
      </c>
      <c r="H165" s="38">
        <v>17.52</v>
      </c>
      <c r="I165" s="54">
        <f t="shared" si="16"/>
        <v>19622.4</v>
      </c>
      <c r="J165" s="54">
        <f t="shared" si="17"/>
        <v>1196.9664</v>
      </c>
      <c r="K165" s="55">
        <v>0.8</v>
      </c>
      <c r="L165" s="54">
        <f t="shared" si="18"/>
        <v>957.57312</v>
      </c>
      <c r="M165" s="56">
        <f t="shared" si="19"/>
        <v>239.39328</v>
      </c>
      <c r="N165" s="57" t="s">
        <v>552</v>
      </c>
      <c r="O165" s="58" t="s">
        <v>27</v>
      </c>
      <c r="P165" s="38"/>
      <c r="Q165" s="60"/>
    </row>
    <row r="166" s="4" customFormat="1" ht="20.1" customHeight="1" spans="1:17">
      <c r="A166" s="34">
        <v>160</v>
      </c>
      <c r="B166" s="35" t="s">
        <v>553</v>
      </c>
      <c r="C166" s="36" t="s">
        <v>22</v>
      </c>
      <c r="D166" s="35" t="s">
        <v>23</v>
      </c>
      <c r="E166" s="35" t="s">
        <v>554</v>
      </c>
      <c r="F166" s="37" t="s">
        <v>387</v>
      </c>
      <c r="G166" s="38">
        <v>30.3</v>
      </c>
      <c r="H166" s="38">
        <v>30.3</v>
      </c>
      <c r="I166" s="54">
        <f t="shared" si="16"/>
        <v>33936</v>
      </c>
      <c r="J166" s="54">
        <f t="shared" si="17"/>
        <v>2070.096</v>
      </c>
      <c r="K166" s="55">
        <v>0.8</v>
      </c>
      <c r="L166" s="54">
        <f t="shared" si="18"/>
        <v>1656.0768</v>
      </c>
      <c r="M166" s="56">
        <f t="shared" si="19"/>
        <v>414.0192</v>
      </c>
      <c r="N166" s="57" t="s">
        <v>555</v>
      </c>
      <c r="O166" s="58" t="s">
        <v>27</v>
      </c>
      <c r="P166" s="38"/>
      <c r="Q166" s="60"/>
    </row>
    <row r="167" s="4" customFormat="1" ht="20.1" customHeight="1" spans="1:17">
      <c r="A167" s="34">
        <v>161</v>
      </c>
      <c r="B167" s="35" t="s">
        <v>556</v>
      </c>
      <c r="C167" s="36" t="s">
        <v>22</v>
      </c>
      <c r="D167" s="35" t="s">
        <v>166</v>
      </c>
      <c r="E167" s="35" t="s">
        <v>557</v>
      </c>
      <c r="F167" s="37" t="s">
        <v>387</v>
      </c>
      <c r="G167" s="38">
        <v>15.88</v>
      </c>
      <c r="H167" s="38">
        <v>15.88</v>
      </c>
      <c r="I167" s="54">
        <f t="shared" si="16"/>
        <v>17785.6</v>
      </c>
      <c r="J167" s="54">
        <f t="shared" si="17"/>
        <v>1084.9216</v>
      </c>
      <c r="K167" s="55">
        <v>0.8</v>
      </c>
      <c r="L167" s="54">
        <f t="shared" si="18"/>
        <v>867.93728</v>
      </c>
      <c r="M167" s="56">
        <f t="shared" si="19"/>
        <v>216.98432</v>
      </c>
      <c r="N167" s="57" t="s">
        <v>558</v>
      </c>
      <c r="O167" s="58" t="s">
        <v>27</v>
      </c>
      <c r="P167" s="38"/>
      <c r="Q167" s="60"/>
    </row>
    <row r="168" s="4" customFormat="1" ht="20.1" customHeight="1" spans="1:17">
      <c r="A168" s="34">
        <v>162</v>
      </c>
      <c r="B168" s="35" t="s">
        <v>559</v>
      </c>
      <c r="C168" s="36" t="s">
        <v>22</v>
      </c>
      <c r="D168" s="35" t="s">
        <v>241</v>
      </c>
      <c r="E168" s="35" t="s">
        <v>560</v>
      </c>
      <c r="F168" s="37" t="s">
        <v>561</v>
      </c>
      <c r="G168" s="38">
        <v>18.84</v>
      </c>
      <c r="H168" s="38">
        <v>18.84</v>
      </c>
      <c r="I168" s="54">
        <f t="shared" ref="I168:I192" si="20">G168*1120</f>
        <v>21100.8</v>
      </c>
      <c r="J168" s="54">
        <f t="shared" ref="J168:J194" si="21">G168*68.32</f>
        <v>1287.1488</v>
      </c>
      <c r="K168" s="55">
        <v>0.8</v>
      </c>
      <c r="L168" s="54">
        <f t="shared" ref="L168:L192" si="22">J168*K168</f>
        <v>1029.71904</v>
      </c>
      <c r="M168" s="56">
        <f t="shared" ref="M168:M192" si="23">G168*13.664</f>
        <v>257.42976</v>
      </c>
      <c r="N168" s="57" t="s">
        <v>562</v>
      </c>
      <c r="O168" s="58" t="s">
        <v>27</v>
      </c>
      <c r="P168" s="38"/>
      <c r="Q168" s="60"/>
    </row>
    <row r="169" s="4" customFormat="1" ht="20.1" customHeight="1" spans="1:17">
      <c r="A169" s="34">
        <v>163</v>
      </c>
      <c r="B169" s="35" t="s">
        <v>563</v>
      </c>
      <c r="C169" s="36" t="s">
        <v>22</v>
      </c>
      <c r="D169" s="35" t="s">
        <v>23</v>
      </c>
      <c r="E169" s="35" t="s">
        <v>560</v>
      </c>
      <c r="F169" s="37" t="s">
        <v>561</v>
      </c>
      <c r="G169" s="38">
        <v>27.06</v>
      </c>
      <c r="H169" s="38">
        <v>27.06</v>
      </c>
      <c r="I169" s="54">
        <f t="shared" si="20"/>
        <v>30307.2</v>
      </c>
      <c r="J169" s="54">
        <f t="shared" si="21"/>
        <v>1848.7392</v>
      </c>
      <c r="K169" s="55">
        <v>0.8</v>
      </c>
      <c r="L169" s="54">
        <f t="shared" si="22"/>
        <v>1478.99136</v>
      </c>
      <c r="M169" s="56">
        <f t="shared" si="23"/>
        <v>369.74784</v>
      </c>
      <c r="N169" s="57" t="s">
        <v>564</v>
      </c>
      <c r="O169" s="58" t="s">
        <v>27</v>
      </c>
      <c r="P169" s="38"/>
      <c r="Q169" s="60"/>
    </row>
    <row r="170" s="4" customFormat="1" ht="20.1" customHeight="1" spans="1:17">
      <c r="A170" s="34">
        <v>164</v>
      </c>
      <c r="B170" s="35" t="s">
        <v>565</v>
      </c>
      <c r="C170" s="36" t="s">
        <v>22</v>
      </c>
      <c r="D170" s="35" t="s">
        <v>33</v>
      </c>
      <c r="E170" s="35" t="s">
        <v>566</v>
      </c>
      <c r="F170" s="37" t="s">
        <v>561</v>
      </c>
      <c r="G170" s="38">
        <v>48.31</v>
      </c>
      <c r="H170" s="38">
        <v>48.31</v>
      </c>
      <c r="I170" s="54">
        <f t="shared" si="20"/>
        <v>54107.2</v>
      </c>
      <c r="J170" s="54">
        <f t="shared" si="21"/>
        <v>3300.5392</v>
      </c>
      <c r="K170" s="55">
        <v>0.8</v>
      </c>
      <c r="L170" s="54">
        <f t="shared" si="22"/>
        <v>2640.43136</v>
      </c>
      <c r="M170" s="56">
        <f t="shared" si="23"/>
        <v>660.10784</v>
      </c>
      <c r="N170" s="57" t="s">
        <v>567</v>
      </c>
      <c r="O170" s="58" t="s">
        <v>27</v>
      </c>
      <c r="P170" s="38"/>
      <c r="Q170" s="60"/>
    </row>
    <row r="171" s="4" customFormat="1" ht="20.1" customHeight="1" spans="1:17">
      <c r="A171" s="34">
        <v>165</v>
      </c>
      <c r="B171" s="35" t="s">
        <v>568</v>
      </c>
      <c r="C171" s="36" t="s">
        <v>22</v>
      </c>
      <c r="D171" s="35" t="s">
        <v>68</v>
      </c>
      <c r="E171" s="35" t="s">
        <v>569</v>
      </c>
      <c r="F171" s="37" t="s">
        <v>561</v>
      </c>
      <c r="G171" s="38">
        <v>5</v>
      </c>
      <c r="H171" s="38">
        <v>5</v>
      </c>
      <c r="I171" s="54">
        <f t="shared" si="20"/>
        <v>5600</v>
      </c>
      <c r="J171" s="54">
        <f t="shared" si="21"/>
        <v>341.6</v>
      </c>
      <c r="K171" s="55">
        <v>0.8</v>
      </c>
      <c r="L171" s="54">
        <f t="shared" si="22"/>
        <v>273.28</v>
      </c>
      <c r="M171" s="56">
        <f t="shared" si="23"/>
        <v>68.32</v>
      </c>
      <c r="N171" s="57" t="s">
        <v>570</v>
      </c>
      <c r="O171" s="58" t="s">
        <v>27</v>
      </c>
      <c r="P171" s="38"/>
      <c r="Q171" s="60"/>
    </row>
    <row r="172" s="4" customFormat="1" ht="20.1" customHeight="1" spans="1:17">
      <c r="A172" s="34">
        <v>166</v>
      </c>
      <c r="B172" s="35" t="s">
        <v>571</v>
      </c>
      <c r="C172" s="36" t="s">
        <v>22</v>
      </c>
      <c r="D172" s="35" t="s">
        <v>98</v>
      </c>
      <c r="E172" s="35" t="s">
        <v>572</v>
      </c>
      <c r="F172" s="37" t="s">
        <v>561</v>
      </c>
      <c r="G172" s="38">
        <v>22</v>
      </c>
      <c r="H172" s="38">
        <v>22</v>
      </c>
      <c r="I172" s="54">
        <f t="shared" si="20"/>
        <v>24640</v>
      </c>
      <c r="J172" s="54">
        <f t="shared" si="21"/>
        <v>1503.04</v>
      </c>
      <c r="K172" s="55">
        <v>0.8</v>
      </c>
      <c r="L172" s="54">
        <f t="shared" si="22"/>
        <v>1202.432</v>
      </c>
      <c r="M172" s="56">
        <f t="shared" si="23"/>
        <v>300.608</v>
      </c>
      <c r="N172" s="57" t="s">
        <v>573</v>
      </c>
      <c r="O172" s="58" t="s">
        <v>27</v>
      </c>
      <c r="P172" s="38"/>
      <c r="Q172" s="60"/>
    </row>
    <row r="173" s="4" customFormat="1" ht="20.1" customHeight="1" spans="1:17">
      <c r="A173" s="34">
        <v>167</v>
      </c>
      <c r="B173" s="35" t="s">
        <v>574</v>
      </c>
      <c r="C173" s="36" t="s">
        <v>22</v>
      </c>
      <c r="D173" s="35" t="s">
        <v>136</v>
      </c>
      <c r="E173" s="35" t="s">
        <v>569</v>
      </c>
      <c r="F173" s="37" t="s">
        <v>561</v>
      </c>
      <c r="G173" s="38">
        <v>23.61</v>
      </c>
      <c r="H173" s="38">
        <v>23.61</v>
      </c>
      <c r="I173" s="54">
        <f t="shared" si="20"/>
        <v>26443.2</v>
      </c>
      <c r="J173" s="54">
        <f t="shared" si="21"/>
        <v>1613.0352</v>
      </c>
      <c r="K173" s="55">
        <v>0.8</v>
      </c>
      <c r="L173" s="54">
        <f t="shared" si="22"/>
        <v>1290.42816</v>
      </c>
      <c r="M173" s="56">
        <f t="shared" si="23"/>
        <v>322.60704</v>
      </c>
      <c r="N173" s="57" t="s">
        <v>575</v>
      </c>
      <c r="O173" s="58" t="s">
        <v>27</v>
      </c>
      <c r="P173" s="38"/>
      <c r="Q173" s="60"/>
    </row>
    <row r="174" s="4" customFormat="1" ht="20.1" customHeight="1" spans="1:17">
      <c r="A174" s="34">
        <v>168</v>
      </c>
      <c r="B174" s="35" t="s">
        <v>576</v>
      </c>
      <c r="C174" s="36" t="s">
        <v>22</v>
      </c>
      <c r="D174" s="35" t="s">
        <v>577</v>
      </c>
      <c r="E174" s="35" t="s">
        <v>578</v>
      </c>
      <c r="F174" s="37" t="s">
        <v>561</v>
      </c>
      <c r="G174" s="38">
        <v>34.3</v>
      </c>
      <c r="H174" s="38">
        <v>34.3</v>
      </c>
      <c r="I174" s="54">
        <f t="shared" si="20"/>
        <v>38416</v>
      </c>
      <c r="J174" s="54">
        <f t="shared" si="21"/>
        <v>2343.376</v>
      </c>
      <c r="K174" s="55">
        <v>0.8</v>
      </c>
      <c r="L174" s="54">
        <f t="shared" si="22"/>
        <v>1874.7008</v>
      </c>
      <c r="M174" s="56">
        <f t="shared" si="23"/>
        <v>468.6752</v>
      </c>
      <c r="N174" s="57" t="s">
        <v>579</v>
      </c>
      <c r="O174" s="58" t="s">
        <v>27</v>
      </c>
      <c r="P174" s="38"/>
      <c r="Q174" s="60"/>
    </row>
    <row r="175" s="4" customFormat="1" ht="20.1" customHeight="1" spans="1:17">
      <c r="A175" s="34">
        <v>169</v>
      </c>
      <c r="B175" s="35" t="s">
        <v>580</v>
      </c>
      <c r="C175" s="36" t="s">
        <v>22</v>
      </c>
      <c r="D175" s="35" t="s">
        <v>241</v>
      </c>
      <c r="E175" s="35" t="s">
        <v>581</v>
      </c>
      <c r="F175" s="37" t="s">
        <v>561</v>
      </c>
      <c r="G175" s="38">
        <v>22.17</v>
      </c>
      <c r="H175" s="38">
        <v>22.17</v>
      </c>
      <c r="I175" s="54">
        <f t="shared" si="20"/>
        <v>24830.4</v>
      </c>
      <c r="J175" s="54">
        <f t="shared" si="21"/>
        <v>1514.6544</v>
      </c>
      <c r="K175" s="55">
        <v>0.8</v>
      </c>
      <c r="L175" s="54">
        <f t="shared" si="22"/>
        <v>1211.72352</v>
      </c>
      <c r="M175" s="56">
        <f t="shared" si="23"/>
        <v>302.93088</v>
      </c>
      <c r="N175" s="57" t="s">
        <v>582</v>
      </c>
      <c r="O175" s="58" t="s">
        <v>27</v>
      </c>
      <c r="P175" s="38"/>
      <c r="Q175" s="60"/>
    </row>
    <row r="176" s="4" customFormat="1" ht="20.1" customHeight="1" spans="1:17">
      <c r="A176" s="34">
        <v>170</v>
      </c>
      <c r="B176" s="35" t="s">
        <v>583</v>
      </c>
      <c r="C176" s="36" t="s">
        <v>22</v>
      </c>
      <c r="D176" s="35" t="s">
        <v>23</v>
      </c>
      <c r="E176" s="35" t="s">
        <v>504</v>
      </c>
      <c r="F176" s="37" t="s">
        <v>561</v>
      </c>
      <c r="G176" s="38">
        <v>20.34</v>
      </c>
      <c r="H176" s="38">
        <v>20.34</v>
      </c>
      <c r="I176" s="54">
        <f t="shared" si="20"/>
        <v>22780.8</v>
      </c>
      <c r="J176" s="54">
        <f t="shared" si="21"/>
        <v>1389.6288</v>
      </c>
      <c r="K176" s="55">
        <v>0.8</v>
      </c>
      <c r="L176" s="54">
        <f t="shared" si="22"/>
        <v>1111.70304</v>
      </c>
      <c r="M176" s="56">
        <f t="shared" si="23"/>
        <v>277.92576</v>
      </c>
      <c r="N176" s="57" t="s">
        <v>584</v>
      </c>
      <c r="O176" s="58" t="s">
        <v>27</v>
      </c>
      <c r="P176" s="38"/>
      <c r="Q176" s="60"/>
    </row>
    <row r="177" s="4" customFormat="1" ht="20.1" customHeight="1" spans="1:17">
      <c r="A177" s="34">
        <v>171</v>
      </c>
      <c r="B177" s="35" t="s">
        <v>585</v>
      </c>
      <c r="C177" s="36" t="s">
        <v>22</v>
      </c>
      <c r="D177" s="35" t="s">
        <v>23</v>
      </c>
      <c r="E177" s="35" t="s">
        <v>290</v>
      </c>
      <c r="F177" s="37" t="s">
        <v>561</v>
      </c>
      <c r="G177" s="38">
        <v>42.17</v>
      </c>
      <c r="H177" s="38">
        <v>42.17</v>
      </c>
      <c r="I177" s="54">
        <f t="shared" si="20"/>
        <v>47230.4</v>
      </c>
      <c r="J177" s="54">
        <f t="shared" si="21"/>
        <v>2881.0544</v>
      </c>
      <c r="K177" s="55">
        <v>0.8</v>
      </c>
      <c r="L177" s="54">
        <f t="shared" si="22"/>
        <v>2304.84352</v>
      </c>
      <c r="M177" s="56">
        <f t="shared" si="23"/>
        <v>576.21088</v>
      </c>
      <c r="N177" s="57" t="s">
        <v>586</v>
      </c>
      <c r="O177" s="58" t="s">
        <v>27</v>
      </c>
      <c r="P177" s="38"/>
      <c r="Q177" s="60"/>
    </row>
    <row r="178" s="4" customFormat="1" ht="20.1" customHeight="1" spans="1:17">
      <c r="A178" s="34">
        <v>172</v>
      </c>
      <c r="B178" s="35" t="s">
        <v>587</v>
      </c>
      <c r="C178" s="36" t="s">
        <v>22</v>
      </c>
      <c r="D178" s="35" t="s">
        <v>440</v>
      </c>
      <c r="E178" s="35" t="s">
        <v>588</v>
      </c>
      <c r="F178" s="37" t="s">
        <v>561</v>
      </c>
      <c r="G178" s="38">
        <v>38.41</v>
      </c>
      <c r="H178" s="38">
        <v>38.41</v>
      </c>
      <c r="I178" s="54">
        <f t="shared" si="20"/>
        <v>43019.2</v>
      </c>
      <c r="J178" s="54">
        <f t="shared" si="21"/>
        <v>2624.1712</v>
      </c>
      <c r="K178" s="55">
        <v>0.8</v>
      </c>
      <c r="L178" s="54">
        <f t="shared" si="22"/>
        <v>2099.33696</v>
      </c>
      <c r="M178" s="56">
        <f t="shared" si="23"/>
        <v>524.83424</v>
      </c>
      <c r="N178" s="57" t="s">
        <v>589</v>
      </c>
      <c r="O178" s="58" t="s">
        <v>27</v>
      </c>
      <c r="P178" s="38"/>
      <c r="Q178" s="60"/>
    </row>
    <row r="179" s="4" customFormat="1" ht="20.1" customHeight="1" spans="1:17">
      <c r="A179" s="34">
        <v>173</v>
      </c>
      <c r="B179" s="35" t="s">
        <v>590</v>
      </c>
      <c r="C179" s="36" t="s">
        <v>22</v>
      </c>
      <c r="D179" s="35" t="s">
        <v>23</v>
      </c>
      <c r="E179" s="35" t="s">
        <v>591</v>
      </c>
      <c r="F179" s="37" t="s">
        <v>561</v>
      </c>
      <c r="G179" s="38">
        <v>16.03</v>
      </c>
      <c r="H179" s="38">
        <v>16.03</v>
      </c>
      <c r="I179" s="54">
        <f t="shared" si="20"/>
        <v>17953.6</v>
      </c>
      <c r="J179" s="54">
        <f t="shared" si="21"/>
        <v>1095.1696</v>
      </c>
      <c r="K179" s="55">
        <v>0.8</v>
      </c>
      <c r="L179" s="54">
        <f t="shared" si="22"/>
        <v>876.13568</v>
      </c>
      <c r="M179" s="56">
        <f t="shared" si="23"/>
        <v>219.03392</v>
      </c>
      <c r="N179" s="57" t="s">
        <v>592</v>
      </c>
      <c r="O179" s="58" t="s">
        <v>27</v>
      </c>
      <c r="P179" s="38"/>
      <c r="Q179" s="60"/>
    </row>
    <row r="180" s="4" customFormat="1" ht="20.1" customHeight="1" spans="1:17">
      <c r="A180" s="34">
        <v>174</v>
      </c>
      <c r="B180" s="35" t="s">
        <v>593</v>
      </c>
      <c r="C180" s="36" t="s">
        <v>22</v>
      </c>
      <c r="D180" s="35" t="s">
        <v>37</v>
      </c>
      <c r="E180" s="35" t="s">
        <v>594</v>
      </c>
      <c r="F180" s="37" t="s">
        <v>561</v>
      </c>
      <c r="G180" s="38">
        <v>33.5</v>
      </c>
      <c r="H180" s="38">
        <v>33.5</v>
      </c>
      <c r="I180" s="54">
        <f t="shared" si="20"/>
        <v>37520</v>
      </c>
      <c r="J180" s="54">
        <f t="shared" si="21"/>
        <v>2288.72</v>
      </c>
      <c r="K180" s="55">
        <v>0.8</v>
      </c>
      <c r="L180" s="54">
        <f t="shared" si="22"/>
        <v>1830.976</v>
      </c>
      <c r="M180" s="56">
        <f t="shared" si="23"/>
        <v>457.744</v>
      </c>
      <c r="N180" s="57" t="s">
        <v>595</v>
      </c>
      <c r="O180" s="58" t="s">
        <v>27</v>
      </c>
      <c r="P180" s="38"/>
      <c r="Q180" s="60"/>
    </row>
    <row r="181" s="4" customFormat="1" ht="20.1" customHeight="1" spans="1:17">
      <c r="A181" s="34">
        <v>175</v>
      </c>
      <c r="B181" s="35" t="s">
        <v>596</v>
      </c>
      <c r="C181" s="36" t="s">
        <v>22</v>
      </c>
      <c r="D181" s="35" t="s">
        <v>118</v>
      </c>
      <c r="E181" s="35" t="s">
        <v>597</v>
      </c>
      <c r="F181" s="37" t="s">
        <v>561</v>
      </c>
      <c r="G181" s="38">
        <v>52.79</v>
      </c>
      <c r="H181" s="38">
        <v>52.79</v>
      </c>
      <c r="I181" s="54">
        <f t="shared" si="20"/>
        <v>59124.8</v>
      </c>
      <c r="J181" s="54">
        <f t="shared" si="21"/>
        <v>3606.6128</v>
      </c>
      <c r="K181" s="55">
        <v>0.8</v>
      </c>
      <c r="L181" s="54">
        <f t="shared" si="22"/>
        <v>2885.29024</v>
      </c>
      <c r="M181" s="56">
        <f t="shared" si="23"/>
        <v>721.32256</v>
      </c>
      <c r="N181" s="57" t="s">
        <v>598</v>
      </c>
      <c r="O181" s="58" t="s">
        <v>27</v>
      </c>
      <c r="P181" s="38"/>
      <c r="Q181" s="60"/>
    </row>
    <row r="182" s="4" customFormat="1" ht="20.1" customHeight="1" spans="1:17">
      <c r="A182" s="34">
        <v>176</v>
      </c>
      <c r="B182" s="35" t="s">
        <v>599</v>
      </c>
      <c r="C182" s="36" t="s">
        <v>22</v>
      </c>
      <c r="D182" s="35" t="s">
        <v>79</v>
      </c>
      <c r="E182" s="35" t="s">
        <v>600</v>
      </c>
      <c r="F182" s="37" t="s">
        <v>561</v>
      </c>
      <c r="G182" s="38">
        <v>53.07</v>
      </c>
      <c r="H182" s="38">
        <v>53.07</v>
      </c>
      <c r="I182" s="54">
        <f t="shared" si="20"/>
        <v>59438.4</v>
      </c>
      <c r="J182" s="54">
        <f t="shared" si="21"/>
        <v>3625.7424</v>
      </c>
      <c r="K182" s="55">
        <v>0.8</v>
      </c>
      <c r="L182" s="54">
        <f t="shared" si="22"/>
        <v>2900.59392</v>
      </c>
      <c r="M182" s="56">
        <f t="shared" si="23"/>
        <v>725.14848</v>
      </c>
      <c r="N182" s="57" t="s">
        <v>601</v>
      </c>
      <c r="O182" s="58" t="s">
        <v>27</v>
      </c>
      <c r="P182" s="38"/>
      <c r="Q182" s="60"/>
    </row>
    <row r="183" s="4" customFormat="1" ht="20.1" customHeight="1" spans="1:17">
      <c r="A183" s="34">
        <v>177</v>
      </c>
      <c r="B183" s="35" t="s">
        <v>602</v>
      </c>
      <c r="C183" s="36" t="s">
        <v>22</v>
      </c>
      <c r="D183" s="35" t="s">
        <v>603</v>
      </c>
      <c r="E183" s="35" t="s">
        <v>604</v>
      </c>
      <c r="F183" s="37" t="s">
        <v>561</v>
      </c>
      <c r="G183" s="38">
        <v>34.98</v>
      </c>
      <c r="H183" s="38">
        <v>34.98</v>
      </c>
      <c r="I183" s="54">
        <f t="shared" si="20"/>
        <v>39177.6</v>
      </c>
      <c r="J183" s="54">
        <f t="shared" si="21"/>
        <v>2389.8336</v>
      </c>
      <c r="K183" s="55">
        <v>0.8</v>
      </c>
      <c r="L183" s="54">
        <f t="shared" si="22"/>
        <v>1911.86688</v>
      </c>
      <c r="M183" s="56">
        <f t="shared" si="23"/>
        <v>477.96672</v>
      </c>
      <c r="N183" s="57" t="s">
        <v>605</v>
      </c>
      <c r="O183" s="58" t="s">
        <v>27</v>
      </c>
      <c r="P183" s="38"/>
      <c r="Q183" s="60"/>
    </row>
    <row r="184" s="4" customFormat="1" ht="20.1" customHeight="1" spans="1:17">
      <c r="A184" s="34">
        <v>178</v>
      </c>
      <c r="B184" s="35" t="s">
        <v>606</v>
      </c>
      <c r="C184" s="36" t="s">
        <v>22</v>
      </c>
      <c r="D184" s="35" t="s">
        <v>607</v>
      </c>
      <c r="E184" s="35" t="s">
        <v>608</v>
      </c>
      <c r="F184" s="37" t="s">
        <v>561</v>
      </c>
      <c r="G184" s="38">
        <v>21.94</v>
      </c>
      <c r="H184" s="38">
        <v>21.94</v>
      </c>
      <c r="I184" s="54">
        <f t="shared" si="20"/>
        <v>24572.8</v>
      </c>
      <c r="J184" s="54">
        <f t="shared" si="21"/>
        <v>1498.9408</v>
      </c>
      <c r="K184" s="55">
        <v>0.8</v>
      </c>
      <c r="L184" s="54">
        <f t="shared" si="22"/>
        <v>1199.15264</v>
      </c>
      <c r="M184" s="56">
        <f t="shared" si="23"/>
        <v>299.78816</v>
      </c>
      <c r="N184" s="57" t="s">
        <v>609</v>
      </c>
      <c r="O184" s="58" t="s">
        <v>27</v>
      </c>
      <c r="P184" s="38"/>
      <c r="Q184" s="60"/>
    </row>
    <row r="185" s="4" customFormat="1" ht="20.1" customHeight="1" spans="1:17">
      <c r="A185" s="34">
        <v>179</v>
      </c>
      <c r="B185" s="35" t="s">
        <v>610</v>
      </c>
      <c r="C185" s="36" t="s">
        <v>22</v>
      </c>
      <c r="D185" s="35" t="s">
        <v>118</v>
      </c>
      <c r="E185" s="35" t="s">
        <v>611</v>
      </c>
      <c r="F185" s="37" t="s">
        <v>561</v>
      </c>
      <c r="G185" s="38">
        <v>48.6</v>
      </c>
      <c r="H185" s="38">
        <v>48.6</v>
      </c>
      <c r="I185" s="54">
        <f t="shared" si="20"/>
        <v>54432</v>
      </c>
      <c r="J185" s="54">
        <f t="shared" si="21"/>
        <v>3320.352</v>
      </c>
      <c r="K185" s="55">
        <v>0.8</v>
      </c>
      <c r="L185" s="54">
        <f t="shared" si="22"/>
        <v>2656.2816</v>
      </c>
      <c r="M185" s="56">
        <f t="shared" si="23"/>
        <v>664.0704</v>
      </c>
      <c r="N185" s="57" t="s">
        <v>612</v>
      </c>
      <c r="O185" s="58" t="s">
        <v>27</v>
      </c>
      <c r="P185" s="38"/>
      <c r="Q185" s="60"/>
    </row>
    <row r="186" s="4" customFormat="1" ht="20.1" customHeight="1" spans="1:17">
      <c r="A186" s="34">
        <v>180</v>
      </c>
      <c r="B186" s="35" t="s">
        <v>613</v>
      </c>
      <c r="C186" s="36" t="s">
        <v>22</v>
      </c>
      <c r="D186" s="35" t="s">
        <v>143</v>
      </c>
      <c r="E186" s="35" t="s">
        <v>614</v>
      </c>
      <c r="F186" s="37" t="s">
        <v>561</v>
      </c>
      <c r="G186" s="38">
        <v>17</v>
      </c>
      <c r="H186" s="38">
        <v>17</v>
      </c>
      <c r="I186" s="54">
        <f t="shared" si="20"/>
        <v>19040</v>
      </c>
      <c r="J186" s="54">
        <f t="shared" si="21"/>
        <v>1161.44</v>
      </c>
      <c r="K186" s="55">
        <v>0.8</v>
      </c>
      <c r="L186" s="54">
        <f t="shared" si="22"/>
        <v>929.152</v>
      </c>
      <c r="M186" s="56">
        <f t="shared" si="23"/>
        <v>232.288</v>
      </c>
      <c r="N186" s="57" t="s">
        <v>615</v>
      </c>
      <c r="O186" s="58" t="s">
        <v>27</v>
      </c>
      <c r="P186" s="38"/>
      <c r="Q186" s="60"/>
    </row>
    <row r="187" s="4" customFormat="1" ht="20.1" customHeight="1" spans="1:17">
      <c r="A187" s="34">
        <v>181</v>
      </c>
      <c r="B187" s="35" t="s">
        <v>616</v>
      </c>
      <c r="C187" s="36" t="s">
        <v>22</v>
      </c>
      <c r="D187" s="35" t="s">
        <v>118</v>
      </c>
      <c r="E187" s="35" t="s">
        <v>617</v>
      </c>
      <c r="F187" s="37" t="s">
        <v>561</v>
      </c>
      <c r="G187" s="38">
        <v>18.1</v>
      </c>
      <c r="H187" s="38">
        <v>18.1</v>
      </c>
      <c r="I187" s="54">
        <f t="shared" si="20"/>
        <v>20272</v>
      </c>
      <c r="J187" s="54">
        <f t="shared" si="21"/>
        <v>1236.592</v>
      </c>
      <c r="K187" s="55">
        <v>0.8</v>
      </c>
      <c r="L187" s="54">
        <f t="shared" si="22"/>
        <v>989.2736</v>
      </c>
      <c r="M187" s="56">
        <f t="shared" si="23"/>
        <v>247.3184</v>
      </c>
      <c r="N187" s="57" t="s">
        <v>618</v>
      </c>
      <c r="O187" s="58" t="s">
        <v>27</v>
      </c>
      <c r="P187" s="38"/>
      <c r="Q187" s="60"/>
    </row>
    <row r="188" s="4" customFormat="1" ht="20.1" customHeight="1" spans="1:17">
      <c r="A188" s="34">
        <v>182</v>
      </c>
      <c r="B188" s="35" t="s">
        <v>619</v>
      </c>
      <c r="C188" s="36" t="s">
        <v>22</v>
      </c>
      <c r="D188" s="35" t="s">
        <v>159</v>
      </c>
      <c r="E188" s="35" t="s">
        <v>620</v>
      </c>
      <c r="F188" s="37" t="s">
        <v>561</v>
      </c>
      <c r="G188" s="38">
        <v>28.29</v>
      </c>
      <c r="H188" s="38">
        <v>28.29</v>
      </c>
      <c r="I188" s="54">
        <f t="shared" si="20"/>
        <v>31684.8</v>
      </c>
      <c r="J188" s="54">
        <f t="shared" si="21"/>
        <v>1932.7728</v>
      </c>
      <c r="K188" s="55">
        <v>0.8</v>
      </c>
      <c r="L188" s="54">
        <f t="shared" si="22"/>
        <v>1546.21824</v>
      </c>
      <c r="M188" s="56">
        <f t="shared" si="23"/>
        <v>386.55456</v>
      </c>
      <c r="N188" s="57" t="s">
        <v>621</v>
      </c>
      <c r="O188" s="58" t="s">
        <v>27</v>
      </c>
      <c r="P188" s="38"/>
      <c r="Q188" s="60"/>
    </row>
    <row r="189" s="4" customFormat="1" ht="20.1" customHeight="1" spans="1:17">
      <c r="A189" s="34">
        <v>183</v>
      </c>
      <c r="B189" s="35" t="s">
        <v>622</v>
      </c>
      <c r="C189" s="36" t="s">
        <v>22</v>
      </c>
      <c r="D189" s="35" t="s">
        <v>33</v>
      </c>
      <c r="E189" s="35" t="s">
        <v>623</v>
      </c>
      <c r="F189" s="37" t="s">
        <v>561</v>
      </c>
      <c r="G189" s="38">
        <v>37.92</v>
      </c>
      <c r="H189" s="38">
        <v>37.92</v>
      </c>
      <c r="I189" s="54">
        <f t="shared" si="20"/>
        <v>42470.4</v>
      </c>
      <c r="J189" s="54">
        <f t="shared" si="21"/>
        <v>2590.6944</v>
      </c>
      <c r="K189" s="55">
        <v>0.8</v>
      </c>
      <c r="L189" s="54">
        <f t="shared" si="22"/>
        <v>2072.55552</v>
      </c>
      <c r="M189" s="56">
        <f t="shared" si="23"/>
        <v>518.13888</v>
      </c>
      <c r="N189" s="67" t="s">
        <v>624</v>
      </c>
      <c r="O189" s="68" t="s">
        <v>27</v>
      </c>
      <c r="P189" s="38"/>
      <c r="Q189" s="60"/>
    </row>
    <row r="190" s="4" customFormat="1" ht="20.1" customHeight="1" spans="1:17">
      <c r="A190" s="34">
        <v>184</v>
      </c>
      <c r="B190" s="35" t="s">
        <v>625</v>
      </c>
      <c r="C190" s="36" t="s">
        <v>22</v>
      </c>
      <c r="D190" s="35" t="s">
        <v>626</v>
      </c>
      <c r="E190" s="35" t="s">
        <v>627</v>
      </c>
      <c r="F190" s="37" t="s">
        <v>561</v>
      </c>
      <c r="G190" s="38">
        <v>20.48</v>
      </c>
      <c r="H190" s="38">
        <v>20.48</v>
      </c>
      <c r="I190" s="54">
        <f t="shared" si="20"/>
        <v>22937.6</v>
      </c>
      <c r="J190" s="54">
        <f t="shared" si="21"/>
        <v>1399.1936</v>
      </c>
      <c r="K190" s="55">
        <v>0.8</v>
      </c>
      <c r="L190" s="54">
        <f t="shared" si="22"/>
        <v>1119.35488</v>
      </c>
      <c r="M190" s="56">
        <f t="shared" si="23"/>
        <v>279.83872</v>
      </c>
      <c r="N190" s="69" t="s">
        <v>628</v>
      </c>
      <c r="O190" s="70" t="s">
        <v>27</v>
      </c>
      <c r="P190" s="38"/>
      <c r="Q190" s="60"/>
    </row>
    <row r="191" s="7" customFormat="1" ht="20.1" customHeight="1" spans="1:17">
      <c r="A191" s="34">
        <v>185</v>
      </c>
      <c r="B191" s="61" t="s">
        <v>629</v>
      </c>
      <c r="C191" s="64" t="s">
        <v>22</v>
      </c>
      <c r="D191" s="65" t="s">
        <v>289</v>
      </c>
      <c r="E191" s="65" t="s">
        <v>630</v>
      </c>
      <c r="F191" s="66" t="s">
        <v>25</v>
      </c>
      <c r="G191" s="38">
        <v>5</v>
      </c>
      <c r="H191" s="38">
        <v>5</v>
      </c>
      <c r="I191" s="54">
        <f t="shared" si="20"/>
        <v>5600</v>
      </c>
      <c r="J191" s="54">
        <f t="shared" si="21"/>
        <v>341.6</v>
      </c>
      <c r="K191" s="55">
        <v>0.8</v>
      </c>
      <c r="L191" s="54">
        <f t="shared" si="22"/>
        <v>273.28</v>
      </c>
      <c r="M191" s="56">
        <f t="shared" si="23"/>
        <v>68.32</v>
      </c>
      <c r="N191" s="71" t="s">
        <v>631</v>
      </c>
      <c r="O191" s="72" t="s">
        <v>27</v>
      </c>
      <c r="P191" s="73"/>
      <c r="Q191" s="60"/>
    </row>
    <row r="192" s="7" customFormat="1" ht="20.1" customHeight="1" spans="1:17">
      <c r="A192" s="34">
        <v>186</v>
      </c>
      <c r="B192" s="35" t="s">
        <v>632</v>
      </c>
      <c r="C192" s="36" t="s">
        <v>22</v>
      </c>
      <c r="D192" s="35" t="s">
        <v>75</v>
      </c>
      <c r="E192" s="35" t="s">
        <v>633</v>
      </c>
      <c r="F192" s="37" t="s">
        <v>87</v>
      </c>
      <c r="G192" s="38">
        <v>20.09</v>
      </c>
      <c r="H192" s="38">
        <v>20.09</v>
      </c>
      <c r="I192" s="54">
        <f t="shared" si="20"/>
        <v>22500.8</v>
      </c>
      <c r="J192" s="54">
        <f t="shared" si="21"/>
        <v>1372.5488</v>
      </c>
      <c r="K192" s="55">
        <v>0.8</v>
      </c>
      <c r="L192" s="54">
        <f t="shared" si="22"/>
        <v>1098.03904</v>
      </c>
      <c r="M192" s="56">
        <f t="shared" si="23"/>
        <v>274.50976</v>
      </c>
      <c r="N192" s="69" t="s">
        <v>634</v>
      </c>
      <c r="O192" s="70" t="s">
        <v>27</v>
      </c>
      <c r="P192" s="38"/>
      <c r="Q192" s="60"/>
    </row>
    <row r="193" s="8" customFormat="1" ht="20.1" customHeight="1" spans="1:17">
      <c r="A193" s="74" t="s">
        <v>635</v>
      </c>
      <c r="B193" s="75"/>
      <c r="C193" s="64"/>
      <c r="D193" s="76"/>
      <c r="E193" s="76"/>
      <c r="F193" s="77"/>
      <c r="G193" s="78">
        <f>SUM(G7:G192)</f>
        <v>5086.73</v>
      </c>
      <c r="H193" s="78">
        <f>SUM(H7:H192)</f>
        <v>5086.73</v>
      </c>
      <c r="I193" s="84">
        <f>SUM(I7:I192)</f>
        <v>5697137.6</v>
      </c>
      <c r="J193" s="54">
        <f t="shared" si="21"/>
        <v>347525.3936</v>
      </c>
      <c r="K193" s="55"/>
      <c r="L193" s="54">
        <f>SUM(L7:L192)</f>
        <v>278020.31488</v>
      </c>
      <c r="M193" s="85">
        <f>SUM(M7:M192)</f>
        <v>69505.07872</v>
      </c>
      <c r="N193" s="86"/>
      <c r="O193" s="76"/>
      <c r="P193" s="87"/>
      <c r="Q193" s="93"/>
    </row>
    <row r="194" s="9" customFormat="1" ht="20.1" customHeight="1" spans="1:17">
      <c r="A194" s="79" t="s">
        <v>636</v>
      </c>
      <c r="B194" s="80"/>
      <c r="C194" s="81"/>
      <c r="D194" s="82"/>
      <c r="E194" s="79" t="s">
        <v>637</v>
      </c>
      <c r="F194" s="79"/>
      <c r="G194" s="83"/>
      <c r="H194" s="13"/>
      <c r="I194" s="88"/>
      <c r="J194" s="89"/>
      <c r="K194" s="15"/>
      <c r="L194" s="14"/>
      <c r="M194" s="14"/>
      <c r="N194" s="90"/>
      <c r="O194" s="79"/>
      <c r="P194" s="91"/>
      <c r="Q194" s="79"/>
    </row>
    <row r="195" spans="13:13">
      <c r="M195" s="92"/>
    </row>
  </sheetData>
  <autoFilter ref="A6:Q194">
    <extLst/>
  </autoFilter>
  <mergeCells count="6">
    <mergeCell ref="A1:Q1"/>
    <mergeCell ref="A2:Q2"/>
    <mergeCell ref="A3:Q3"/>
    <mergeCell ref="A4:Q4"/>
    <mergeCell ref="A5:Q5"/>
    <mergeCell ref="A193:B193"/>
  </mergeCells>
  <conditionalFormatting sqref="B72">
    <cfRule type="duplicateValues" dxfId="0" priority="2"/>
  </conditionalFormatting>
  <conditionalFormatting sqref="B75">
    <cfRule type="duplicateValues" dxfId="0" priority="1"/>
  </conditionalFormatting>
  <conditionalFormatting sqref="B191:B192">
    <cfRule type="duplicateValues" dxfId="0" priority="3"/>
  </conditionalFormatting>
  <pageMargins left="0.196527777777778" right="0.161111111111111" top="0.409027777777778" bottom="0.60625" header="0.5" footer="0.10625"/>
  <pageSetup paperSize="9" scale="79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2024-06-13T12:06:56Z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85F30AE69F384AE0A5B67959692BA2F5_13</vt:lpwstr>
  </property>
  <property fmtid="{D5CDD505-2E9C-101B-9397-08002B2CF9AE}" pid="4" name="KSOReadingLayout">
    <vt:bool>true</vt:bool>
  </property>
</Properties>
</file>