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activeTab="1"/>
  </bookViews>
  <sheets>
    <sheet name="水稻大户" sheetId="4" r:id="rId1"/>
    <sheet name="水稻大 户2" sheetId="5" r:id="rId2"/>
  </sheets>
  <definedNames>
    <definedName name="OLE_LINK1" localSheetId="0">水稻大户!#REF!</definedName>
    <definedName name="OLE_LINK1" localSheetId="1">'水稻大 户2'!#REF!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<sst xmlns="http://schemas.openxmlformats.org/spreadsheetml/2006/main" count="58" uniqueCount="34">
  <si>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</si>
  <si>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t>尊敬的投保人/投保组织者，本分户投保清单为                   号投保单的组成部分，请您如实、详细填写，签字确认前，请仔细阅读扉页提示内容。</t>
  </si>
  <si>
    <r>
      <rPr>
        <sz val="10.5"/>
        <rFont val="宋体"/>
        <charset val="134"/>
      </rPr>
      <t>投保组织者：</t>
    </r>
    <r>
      <rPr>
        <u/>
        <sz val="10"/>
        <rFont val="宋体"/>
        <charset val="134"/>
      </rPr>
      <t xml:space="preserve">    铁岭县镇西堡镇晓兴屯村民委员会       </t>
    </r>
    <r>
      <rPr>
        <sz val="10"/>
        <rFont val="宋体"/>
        <charset val="134"/>
      </rPr>
      <t xml:space="preserve"> 投保险种：</t>
    </r>
    <r>
      <rPr>
        <b/>
        <u/>
        <sz val="10"/>
        <rFont val="宋体"/>
        <charset val="134"/>
      </rPr>
      <t xml:space="preserve"> 水稻保险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 xml:space="preserve">  投保作物：</t>
    </r>
    <r>
      <rPr>
        <u/>
        <sz val="10"/>
        <rFont val="宋体"/>
        <charset val="134"/>
      </rPr>
      <t xml:space="preserve">  水稻  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晓兴屯村  </t>
    </r>
  </si>
  <si>
    <r>
      <rPr>
        <sz val="10.5"/>
        <rFont val="宋体"/>
        <charset val="134"/>
      </rPr>
      <t>投保人：</t>
    </r>
    <r>
      <rPr>
        <b/>
        <u/>
        <sz val="10"/>
        <rFont val="宋体"/>
        <charset val="134"/>
      </rPr>
      <t xml:space="preserve">     铁岭县镇西堡镇晓兴屯村黄恩庆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1290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4.1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 xml:space="preserve"> 52.89</t>
    </r>
    <r>
      <rPr>
        <b/>
        <u/>
        <sz val="10"/>
        <rFont val="宋体"/>
        <charset val="134"/>
      </rPr>
      <t>　　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</t>
    </r>
  </si>
  <si>
    <t>序号</t>
  </si>
  <si>
    <t>被保险人姓名</t>
  </si>
  <si>
    <t>住址</t>
  </si>
  <si>
    <t>组织机构代码证/身份证号</t>
  </si>
  <si>
    <t>联系电话</t>
  </si>
  <si>
    <t>种植
地点</t>
  </si>
  <si>
    <t>种植数量(亩)</t>
  </si>
  <si>
    <t>保险数量(亩)</t>
  </si>
  <si>
    <t>保险金额(元)</t>
  </si>
  <si>
    <t>总保险费（元）</t>
  </si>
  <si>
    <t>财政补贴比例</t>
  </si>
  <si>
    <t>财政补贴金额（元）</t>
  </si>
  <si>
    <t>农户自缴保费（元）</t>
  </si>
  <si>
    <t>银行账号/一卡通号码</t>
  </si>
  <si>
    <t>开户行名称</t>
  </si>
  <si>
    <t>被保险人
签字</t>
  </si>
  <si>
    <t>备注</t>
  </si>
  <si>
    <t>黄恩庆</t>
  </si>
  <si>
    <t>晓兴屯村</t>
  </si>
  <si>
    <t>211221********2117</t>
  </si>
  <si>
    <t>131****0082</t>
  </si>
  <si>
    <t>北甸子</t>
  </si>
  <si>
    <t>502911********4238</t>
  </si>
  <si>
    <t>农村商业银行</t>
  </si>
  <si>
    <t>合计</t>
  </si>
  <si>
    <r>
      <rPr>
        <sz val="10.5"/>
        <rFont val="宋体"/>
        <charset val="134"/>
      </rPr>
      <t>投保人：</t>
    </r>
    <r>
      <rPr>
        <b/>
        <u/>
        <sz val="10"/>
        <rFont val="宋体"/>
        <charset val="134"/>
      </rPr>
      <t xml:space="preserve">     铁岭县镇西堡镇晓兴屯村代明曦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1290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4.1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 xml:space="preserve"> 52.89</t>
    </r>
    <r>
      <rPr>
        <b/>
        <u/>
        <sz val="10"/>
        <rFont val="宋体"/>
        <charset val="134"/>
      </rPr>
      <t>　　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</t>
    </r>
  </si>
  <si>
    <t>代明曦</t>
  </si>
  <si>
    <t>211221********2113</t>
  </si>
  <si>
    <t>134****5278</t>
  </si>
  <si>
    <t>502911********29290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</si>
</sst>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8"/>
      <name val="宋体"/>
      <charset val="134"/>
    </font>
    <font>
      <b/>
      <sz val="8"/>
      <color rgb="FFFF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"/>
      <name val="宋体"/>
      <charset val="134"/>
    </font>
    <font>
      <b/>
      <u/>
      <sz val="10"/>
      <name val="宋体"/>
      <charset val="134"/>
    </font>
    <font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6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Alignment="1"/>
    <xf numFmtId="0" fontId="1" fillId="2" borderId="0" xfId="0" applyFont="1" applyFill="1" applyAlignment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wrapText="1"/>
    </xf>
    <xf numFmtId="49" fontId="6" fillId="0" borderId="7" xfId="0" applyNumberFormat="1" applyFont="1" applyFill="1" applyBorder="1" applyAlignment="1">
      <alignment horizont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9" fontId="5" fillId="2" borderId="7" xfId="0" applyNumberFormat="1" applyFont="1" applyFill="1" applyBorder="1" applyAlignment="1">
      <alignment horizontal="center" vertical="center" wrapText="1"/>
    </xf>
    <xf numFmtId="176" fontId="5" fillId="2" borderId="7" xfId="0" applyNumberFormat="1" applyFont="1" applyFill="1" applyBorder="1" applyAlignment="1">
      <alignment horizontal="center" vertical="center" wrapText="1"/>
    </xf>
    <xf numFmtId="176" fontId="8" fillId="0" borderId="7" xfId="0" applyNumberFormat="1" applyFont="1" applyBorder="1" applyAlignment="1">
      <alignment horizontal="center" vertical="center"/>
    </xf>
    <xf numFmtId="176" fontId="9" fillId="2" borderId="7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42386</xdr:colOff>
      <xdr:row>1</xdr:row>
      <xdr:rowOff>109855</xdr:rowOff>
    </xdr:to>
    <xdr:pic>
      <xdr:nvPicPr>
        <xdr:cNvPr id="8" name="图片 7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3651885" cy="4051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41910</xdr:colOff>
      <xdr:row>1</xdr:row>
      <xdr:rowOff>109855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3651885" cy="405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AR19"/>
  <sheetViews>
    <sheetView workbookViewId="0">
      <selection activeCell="AC12" sqref="AC12"/>
    </sheetView>
  </sheetViews>
  <sheetFormatPr defaultColWidth="9" defaultRowHeight="14.25"/>
  <cols>
    <col min="1" max="1" width="4.5" style="1" customWidth="1"/>
    <col min="2" max="2" width="3.125" style="1" customWidth="1"/>
    <col min="3" max="3" width="3.625" style="1" customWidth="1"/>
    <col min="4" max="4" width="0.25" style="1" customWidth="1"/>
    <col min="5" max="6" width="3.125" style="1" customWidth="1"/>
    <col min="7" max="7" width="0.5" style="1" customWidth="1"/>
    <col min="8" max="8" width="0.875" style="1" hidden="1" customWidth="1"/>
    <col min="9" max="9" width="3.125" style="1" hidden="1" customWidth="1"/>
    <col min="10" max="12" width="3.625" style="1" customWidth="1"/>
    <col min="13" max="13" width="7" style="1" customWidth="1"/>
    <col min="14" max="15" width="3.625" style="1" customWidth="1"/>
    <col min="16" max="16" width="2.875" style="1" customWidth="1"/>
    <col min="17" max="17" width="1.125" style="1" customWidth="1"/>
    <col min="18" max="18" width="3.625" style="1" customWidth="1"/>
    <col min="19" max="19" width="3.5" style="1" customWidth="1"/>
    <col min="20" max="20" width="6" style="2" customWidth="1"/>
    <col min="21" max="21" width="0.125" style="2" hidden="1" customWidth="1"/>
    <col min="22" max="22" width="6.25" style="1" customWidth="1"/>
    <col min="23" max="23" width="1.875" style="1" hidden="1" customWidth="1"/>
    <col min="24" max="24" width="4.875" style="1" customWidth="1"/>
    <col min="25" max="25" width="2.625" style="1" customWidth="1"/>
    <col min="26" max="26" width="8.25" style="1" customWidth="1"/>
    <col min="27" max="27" width="3.625" style="1" customWidth="1"/>
    <col min="28" max="28" width="2.125" style="1" customWidth="1"/>
    <col min="29" max="29" width="3.625" style="1" customWidth="1"/>
    <col min="30" max="30" width="5.875" style="1" customWidth="1"/>
    <col min="31" max="31" width="8.25" style="1" customWidth="1"/>
    <col min="32" max="36" width="3.625" style="1" customWidth="1"/>
    <col min="37" max="37" width="1.5" style="1" hidden="1" customWidth="1"/>
    <col min="38" max="39" width="3.625" style="1" customWidth="1"/>
    <col min="40" max="40" width="5" style="1" customWidth="1"/>
    <col min="41" max="41" width="3.625" style="1" customWidth="1"/>
    <col min="42" max="42" width="1.125" style="1" customWidth="1"/>
    <col min="43" max="43" width="0.625" style="1" customWidth="1"/>
    <col min="44" max="44" width="4.25" style="1" customWidth="1"/>
    <col min="45" max="16384" width="9" style="1"/>
  </cols>
  <sheetData>
    <row r="1" ht="23.25" customHeight="1" spans="1:4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29"/>
    </row>
    <row r="2" ht="22.5" customHeight="1" spans="1:44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30"/>
    </row>
    <row r="3" ht="22.5" customHeight="1" spans="1:44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31"/>
    </row>
    <row r="4" s="1" customFormat="1" ht="22.5" customHeight="1" spans="1:44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</row>
    <row r="5" s="1" customFormat="1" ht="22.5" customHeight="1" spans="1:44">
      <c r="A5" s="10" t="s">
        <v>3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</row>
    <row r="6" ht="63" customHeight="1" spans="1:44">
      <c r="A6" s="12" t="s">
        <v>4</v>
      </c>
      <c r="B6" s="12" t="s">
        <v>5</v>
      </c>
      <c r="C6" s="12"/>
      <c r="D6" s="12"/>
      <c r="E6" s="12" t="s">
        <v>6</v>
      </c>
      <c r="F6" s="12"/>
      <c r="G6" s="12"/>
      <c r="H6" s="12"/>
      <c r="I6" s="12"/>
      <c r="J6" s="12" t="s">
        <v>7</v>
      </c>
      <c r="K6" s="12"/>
      <c r="L6" s="12"/>
      <c r="M6" s="12"/>
      <c r="N6" s="12" t="s">
        <v>8</v>
      </c>
      <c r="O6" s="12"/>
      <c r="P6" s="12"/>
      <c r="Q6" s="12"/>
      <c r="R6" s="12" t="s">
        <v>9</v>
      </c>
      <c r="S6" s="12"/>
      <c r="T6" s="21" t="s">
        <v>10</v>
      </c>
      <c r="U6" s="21"/>
      <c r="V6" s="12" t="s">
        <v>11</v>
      </c>
      <c r="W6" s="12"/>
      <c r="X6" s="12" t="s">
        <v>12</v>
      </c>
      <c r="Y6" s="12"/>
      <c r="Z6" s="23" t="s">
        <v>13</v>
      </c>
      <c r="AA6" s="23" t="s">
        <v>14</v>
      </c>
      <c r="AB6" s="24"/>
      <c r="AC6" s="23" t="s">
        <v>15</v>
      </c>
      <c r="AD6" s="24"/>
      <c r="AE6" s="12" t="s">
        <v>16</v>
      </c>
      <c r="AF6" s="12" t="s">
        <v>17</v>
      </c>
      <c r="AG6" s="12"/>
      <c r="AH6" s="12"/>
      <c r="AI6" s="12"/>
      <c r="AJ6" s="12"/>
      <c r="AK6" s="12"/>
      <c r="AL6" s="12" t="s">
        <v>18</v>
      </c>
      <c r="AM6" s="12"/>
      <c r="AN6" s="12"/>
      <c r="AO6" s="12" t="s">
        <v>19</v>
      </c>
      <c r="AP6" s="12"/>
      <c r="AQ6" s="12"/>
      <c r="AR6" s="32" t="s">
        <v>20</v>
      </c>
    </row>
    <row r="7" s="2" customFormat="1" ht="20.1" customHeight="1" spans="1:44">
      <c r="A7" s="13">
        <v>1</v>
      </c>
      <c r="B7" s="14" t="s">
        <v>21</v>
      </c>
      <c r="C7" s="14"/>
      <c r="D7" s="14"/>
      <c r="E7" s="15" t="s">
        <v>22</v>
      </c>
      <c r="F7" s="15"/>
      <c r="G7" s="15"/>
      <c r="H7" s="15"/>
      <c r="I7" s="15"/>
      <c r="J7" s="20" t="s">
        <v>23</v>
      </c>
      <c r="K7" s="20"/>
      <c r="L7" s="20"/>
      <c r="M7" s="20"/>
      <c r="N7" s="20" t="s">
        <v>24</v>
      </c>
      <c r="O7" s="20"/>
      <c r="P7" s="20"/>
      <c r="Q7" s="20"/>
      <c r="R7" s="22" t="s">
        <v>25</v>
      </c>
      <c r="S7" s="22"/>
      <c r="T7" s="20">
        <v>140</v>
      </c>
      <c r="U7" s="20"/>
      <c r="V7" s="20">
        <v>140</v>
      </c>
      <c r="W7" s="20"/>
      <c r="X7" s="20">
        <f>T7*1290</f>
        <v>180600</v>
      </c>
      <c r="Y7" s="20"/>
      <c r="Z7" s="20">
        <f>T7*52.89</f>
        <v>7404.6</v>
      </c>
      <c r="AA7" s="25">
        <v>0.8</v>
      </c>
      <c r="AB7" s="13"/>
      <c r="AC7" s="26">
        <f>Z7*AA7</f>
        <v>5923.68</v>
      </c>
      <c r="AD7" s="26"/>
      <c r="AE7" s="27">
        <f>T7*10.578</f>
        <v>1480.92</v>
      </c>
      <c r="AF7" s="15" t="s">
        <v>26</v>
      </c>
      <c r="AG7" s="15"/>
      <c r="AH7" s="15"/>
      <c r="AI7" s="15"/>
      <c r="AJ7" s="15"/>
      <c r="AK7" s="15"/>
      <c r="AL7" s="13" t="s">
        <v>27</v>
      </c>
      <c r="AM7" s="13"/>
      <c r="AN7" s="13"/>
      <c r="AO7" s="13"/>
      <c r="AP7" s="13"/>
      <c r="AQ7" s="13"/>
      <c r="AR7" s="33"/>
    </row>
    <row r="8" s="2" customFormat="1" ht="20.1" customHeight="1" spans="1:44">
      <c r="A8" s="13"/>
      <c r="B8" s="16" t="s">
        <v>28</v>
      </c>
      <c r="C8" s="17"/>
      <c r="D8" s="18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3"/>
      <c r="S8" s="13"/>
      <c r="T8" s="13">
        <v>140</v>
      </c>
      <c r="U8" s="13"/>
      <c r="V8" s="13">
        <v>140</v>
      </c>
      <c r="W8" s="13"/>
      <c r="X8" s="13">
        <f>SUM(X7:X7)</f>
        <v>180600</v>
      </c>
      <c r="Y8" s="13"/>
      <c r="Z8" s="13">
        <f>SUM(Z7:Z7)</f>
        <v>7404.6</v>
      </c>
      <c r="AA8" s="13"/>
      <c r="AB8" s="13"/>
      <c r="AC8" s="26">
        <f>SUM(AC7:AC7)</f>
        <v>5923.68</v>
      </c>
      <c r="AD8" s="26"/>
      <c r="AE8" s="28">
        <f>SUM(AE7:AE7)</f>
        <v>1480.92</v>
      </c>
      <c r="AF8" s="16"/>
      <c r="AG8" s="17"/>
      <c r="AH8" s="17"/>
      <c r="AI8" s="17"/>
      <c r="AJ8" s="17"/>
      <c r="AK8" s="18"/>
      <c r="AL8" s="13"/>
      <c r="AM8" s="13"/>
      <c r="AN8" s="13"/>
      <c r="AO8" s="13"/>
      <c r="AP8" s="13"/>
      <c r="AQ8" s="13"/>
      <c r="AR8" s="33"/>
    </row>
    <row r="9" s="2" customFormat="1" ht="20.1" customHeight="1" spans="1:44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</row>
    <row r="10" s="2" customFormat="1" ht="20.1" customHeight="1" spans="1:4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</row>
    <row r="11" s="2" customFormat="1" ht="20.1" customHeight="1" spans="1:4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</row>
    <row r="12" s="2" customFormat="1" ht="20.1" customHeight="1" spans="1:44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="2" customFormat="1" ht="20.1" customHeight="1" spans="1:4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</row>
    <row r="14" s="2" customFormat="1" ht="20.1" customHeight="1" spans="1:4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</row>
    <row r="15" s="2" customFormat="1" ht="18.75" customHeight="1" spans="1:4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s="2" customFormat="1" ht="20.1" customHeight="1" spans="1:4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="2" customFormat="1" ht="24.75" customHeight="1" spans="1:44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="2" customFormat="1" ht="20.1" customHeight="1" spans="1:4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="2" customFormat="1" ht="20.1" customHeight="1" spans="1:44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</sheetData>
  <mergeCells count="44">
    <mergeCell ref="A1:AR1"/>
    <mergeCell ref="A2:AR2"/>
    <mergeCell ref="A3:AR3"/>
    <mergeCell ref="A4:AR4"/>
    <mergeCell ref="A5:AR5"/>
    <mergeCell ref="B6:D6"/>
    <mergeCell ref="E6:I6"/>
    <mergeCell ref="J6:M6"/>
    <mergeCell ref="N6:Q6"/>
    <mergeCell ref="R6:S6"/>
    <mergeCell ref="T6:U6"/>
    <mergeCell ref="V6:W6"/>
    <mergeCell ref="X6:Y6"/>
    <mergeCell ref="AA6:AB6"/>
    <mergeCell ref="AC6:AD6"/>
    <mergeCell ref="AF6:AK6"/>
    <mergeCell ref="AL6:AN6"/>
    <mergeCell ref="AO6:AQ6"/>
    <mergeCell ref="B7:D7"/>
    <mergeCell ref="E7:I7"/>
    <mergeCell ref="J7:M7"/>
    <mergeCell ref="N7:Q7"/>
    <mergeCell ref="R7:S7"/>
    <mergeCell ref="T7:U7"/>
    <mergeCell ref="V7:W7"/>
    <mergeCell ref="X7:Y7"/>
    <mergeCell ref="AA7:AB7"/>
    <mergeCell ref="AC7:AD7"/>
    <mergeCell ref="AF7:AK7"/>
    <mergeCell ref="AL7:AN7"/>
    <mergeCell ref="AO7:AQ7"/>
    <mergeCell ref="B8:D8"/>
    <mergeCell ref="E8:I8"/>
    <mergeCell ref="J8:M8"/>
    <mergeCell ref="N8:Q8"/>
    <mergeCell ref="R8:S8"/>
    <mergeCell ref="T8:U8"/>
    <mergeCell ref="V8:W8"/>
    <mergeCell ref="X8:Y8"/>
    <mergeCell ref="AA8:AB8"/>
    <mergeCell ref="AC8:AD8"/>
    <mergeCell ref="AF8:AK8"/>
    <mergeCell ref="AL8:AN8"/>
    <mergeCell ref="AO8:AQ8"/>
  </mergeCells>
  <pageMargins left="0.118110236220472" right="0" top="0.15748031496063" bottom="0.15748031496063" header="0.118110236220472" footer="0.118110236220472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AR19"/>
  <sheetViews>
    <sheetView tabSelected="1" workbookViewId="0">
      <selection activeCell="AE12" sqref="AE12"/>
    </sheetView>
  </sheetViews>
  <sheetFormatPr defaultColWidth="9" defaultRowHeight="14.25"/>
  <cols>
    <col min="1" max="1" width="4.5" style="1" customWidth="1"/>
    <col min="2" max="2" width="3.125" style="1" customWidth="1"/>
    <col min="3" max="3" width="3.625" style="1" customWidth="1"/>
    <col min="4" max="4" width="0.25" style="1" customWidth="1"/>
    <col min="5" max="6" width="3.125" style="1" customWidth="1"/>
    <col min="7" max="7" width="0.5" style="1" customWidth="1"/>
    <col min="8" max="8" width="0.875" style="1" hidden="1" customWidth="1"/>
    <col min="9" max="9" width="3.125" style="1" hidden="1" customWidth="1"/>
    <col min="10" max="12" width="3.625" style="1" customWidth="1"/>
    <col min="13" max="13" width="7" style="1" customWidth="1"/>
    <col min="14" max="15" width="3.625" style="1" customWidth="1"/>
    <col min="16" max="16" width="2.875" style="1" customWidth="1"/>
    <col min="17" max="17" width="1.125" style="1" customWidth="1"/>
    <col min="18" max="18" width="3.625" style="1" customWidth="1"/>
    <col min="19" max="19" width="3.5" style="1" customWidth="1"/>
    <col min="20" max="20" width="6" style="2" customWidth="1"/>
    <col min="21" max="21" width="0.125" style="2" hidden="1" customWidth="1"/>
    <col min="22" max="22" width="6.25" style="1" customWidth="1"/>
    <col min="23" max="23" width="1.875" style="1" hidden="1" customWidth="1"/>
    <col min="24" max="24" width="4.875" style="1" customWidth="1"/>
    <col min="25" max="25" width="2.625" style="1" customWidth="1"/>
    <col min="26" max="26" width="8.25" style="1" customWidth="1"/>
    <col min="27" max="27" width="3.625" style="1" customWidth="1"/>
    <col min="28" max="28" width="2.125" style="1" customWidth="1"/>
    <col min="29" max="29" width="3.625" style="1" customWidth="1"/>
    <col min="30" max="30" width="5.875" style="1" customWidth="1"/>
    <col min="31" max="31" width="8.25" style="1" customWidth="1"/>
    <col min="32" max="36" width="3.625" style="1" customWidth="1"/>
    <col min="37" max="37" width="1.5" style="1" hidden="1" customWidth="1"/>
    <col min="38" max="39" width="3.625" style="1" customWidth="1"/>
    <col min="40" max="40" width="5" style="1" customWidth="1"/>
    <col min="41" max="41" width="3.625" style="1" customWidth="1"/>
    <col min="42" max="42" width="1.125" style="1" customWidth="1"/>
    <col min="43" max="43" width="0.625" style="1" customWidth="1"/>
    <col min="44" max="44" width="4.25" style="1" customWidth="1"/>
    <col min="45" max="16384" width="9" style="1"/>
  </cols>
  <sheetData>
    <row r="1" ht="23.25" customHeight="1" spans="1:4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29"/>
    </row>
    <row r="2" ht="22.5" customHeight="1" spans="1:44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30"/>
    </row>
    <row r="3" ht="22.5" customHeight="1" spans="1:44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31"/>
    </row>
    <row r="4" s="1" customFormat="1" ht="22.5" customHeight="1" spans="1:44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</row>
    <row r="5" s="1" customFormat="1" ht="22.5" customHeight="1" spans="1:44">
      <c r="A5" s="10" t="s">
        <v>29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</row>
    <row r="6" ht="63" customHeight="1" spans="1:44">
      <c r="A6" s="12" t="s">
        <v>4</v>
      </c>
      <c r="B6" s="12" t="s">
        <v>5</v>
      </c>
      <c r="C6" s="12"/>
      <c r="D6" s="12"/>
      <c r="E6" s="12" t="s">
        <v>6</v>
      </c>
      <c r="F6" s="12"/>
      <c r="G6" s="12"/>
      <c r="H6" s="12"/>
      <c r="I6" s="12"/>
      <c r="J6" s="12" t="s">
        <v>7</v>
      </c>
      <c r="K6" s="12"/>
      <c r="L6" s="12"/>
      <c r="M6" s="12"/>
      <c r="N6" s="12" t="s">
        <v>8</v>
      </c>
      <c r="O6" s="12"/>
      <c r="P6" s="12"/>
      <c r="Q6" s="12"/>
      <c r="R6" s="12" t="s">
        <v>9</v>
      </c>
      <c r="S6" s="12"/>
      <c r="T6" s="21" t="s">
        <v>10</v>
      </c>
      <c r="U6" s="21"/>
      <c r="V6" s="12" t="s">
        <v>11</v>
      </c>
      <c r="W6" s="12"/>
      <c r="X6" s="12" t="s">
        <v>12</v>
      </c>
      <c r="Y6" s="12"/>
      <c r="Z6" s="23" t="s">
        <v>13</v>
      </c>
      <c r="AA6" s="23" t="s">
        <v>14</v>
      </c>
      <c r="AB6" s="24"/>
      <c r="AC6" s="23" t="s">
        <v>15</v>
      </c>
      <c r="AD6" s="24"/>
      <c r="AE6" s="12" t="s">
        <v>16</v>
      </c>
      <c r="AF6" s="12" t="s">
        <v>17</v>
      </c>
      <c r="AG6" s="12"/>
      <c r="AH6" s="12"/>
      <c r="AI6" s="12"/>
      <c r="AJ6" s="12"/>
      <c r="AK6" s="12"/>
      <c r="AL6" s="12" t="s">
        <v>18</v>
      </c>
      <c r="AM6" s="12"/>
      <c r="AN6" s="12"/>
      <c r="AO6" s="12" t="s">
        <v>19</v>
      </c>
      <c r="AP6" s="12"/>
      <c r="AQ6" s="12"/>
      <c r="AR6" s="32" t="s">
        <v>20</v>
      </c>
    </row>
    <row r="7" s="2" customFormat="1" ht="20.1" customHeight="1" spans="1:44">
      <c r="A7" s="13">
        <v>1</v>
      </c>
      <c r="B7" s="14" t="s">
        <v>30</v>
      </c>
      <c r="C7" s="14"/>
      <c r="D7" s="14"/>
      <c r="E7" s="15" t="s">
        <v>22</v>
      </c>
      <c r="F7" s="15"/>
      <c r="G7" s="15"/>
      <c r="H7" s="15"/>
      <c r="I7" s="15"/>
      <c r="J7" s="20" t="s">
        <v>31</v>
      </c>
      <c r="K7" s="20"/>
      <c r="L7" s="20"/>
      <c r="M7" s="20"/>
      <c r="N7" s="20" t="s">
        <v>32</v>
      </c>
      <c r="O7" s="20"/>
      <c r="P7" s="20"/>
      <c r="Q7" s="20"/>
      <c r="R7" s="22" t="s">
        <v>25</v>
      </c>
      <c r="S7" s="22"/>
      <c r="T7" s="20">
        <v>386</v>
      </c>
      <c r="U7" s="20"/>
      <c r="V7" s="20">
        <v>386</v>
      </c>
      <c r="W7" s="20"/>
      <c r="X7" s="20">
        <f>T7*1290</f>
        <v>497940</v>
      </c>
      <c r="Y7" s="20"/>
      <c r="Z7" s="20">
        <f>T7*52.89</f>
        <v>20415.54</v>
      </c>
      <c r="AA7" s="25">
        <v>0.8</v>
      </c>
      <c r="AB7" s="13"/>
      <c r="AC7" s="26">
        <f>Z7*AA7</f>
        <v>16332.432</v>
      </c>
      <c r="AD7" s="26"/>
      <c r="AE7" s="27">
        <f>T7*10.578</f>
        <v>4083.108</v>
      </c>
      <c r="AF7" s="15" t="s">
        <v>33</v>
      </c>
      <c r="AG7" s="15"/>
      <c r="AH7" s="15"/>
      <c r="AI7" s="15"/>
      <c r="AJ7" s="15"/>
      <c r="AK7" s="15"/>
      <c r="AL7" s="13" t="s">
        <v>27</v>
      </c>
      <c r="AM7" s="13"/>
      <c r="AN7" s="13"/>
      <c r="AO7" s="13"/>
      <c r="AP7" s="13"/>
      <c r="AQ7" s="13"/>
      <c r="AR7" s="33"/>
    </row>
    <row r="8" s="2" customFormat="1" ht="20.1" customHeight="1" spans="1:44">
      <c r="A8" s="13"/>
      <c r="B8" s="16" t="s">
        <v>28</v>
      </c>
      <c r="C8" s="17"/>
      <c r="D8" s="18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3"/>
      <c r="S8" s="13"/>
      <c r="T8" s="13">
        <v>386</v>
      </c>
      <c r="U8" s="13"/>
      <c r="V8" s="13">
        <v>386</v>
      </c>
      <c r="W8" s="13"/>
      <c r="X8" s="13">
        <f>SUM(X7:X7)</f>
        <v>497940</v>
      </c>
      <c r="Y8" s="13"/>
      <c r="Z8" s="13">
        <f>SUM(Z7:Z7)</f>
        <v>20415.54</v>
      </c>
      <c r="AA8" s="13"/>
      <c r="AB8" s="13"/>
      <c r="AC8" s="26">
        <f>SUM(AC7:AC7)</f>
        <v>16332.432</v>
      </c>
      <c r="AD8" s="26"/>
      <c r="AE8" s="28">
        <f>SUM(AE7:AE7)</f>
        <v>4083.108</v>
      </c>
      <c r="AF8" s="16"/>
      <c r="AG8" s="17"/>
      <c r="AH8" s="17"/>
      <c r="AI8" s="17"/>
      <c r="AJ8" s="17"/>
      <c r="AK8" s="18"/>
      <c r="AL8" s="13"/>
      <c r="AM8" s="13"/>
      <c r="AN8" s="13"/>
      <c r="AO8" s="13"/>
      <c r="AP8" s="13"/>
      <c r="AQ8" s="13"/>
      <c r="AR8" s="33"/>
    </row>
    <row r="9" s="2" customFormat="1" ht="20.1" customHeight="1" spans="1:44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</row>
    <row r="10" s="2" customFormat="1" ht="20.1" customHeight="1" spans="1:4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</row>
    <row r="11" s="2" customFormat="1" ht="20.1" customHeight="1" spans="1:4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</row>
    <row r="12" s="2" customFormat="1" ht="20.1" customHeight="1" spans="1:44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="2" customFormat="1" ht="20.1" customHeight="1" spans="1:4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</row>
    <row r="14" s="2" customFormat="1" ht="20.1" customHeight="1" spans="1:4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</row>
    <row r="15" s="2" customFormat="1" ht="18.75" customHeight="1" spans="1:4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s="2" customFormat="1" ht="20.1" customHeight="1" spans="1:4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="2" customFormat="1" ht="24.75" customHeight="1" spans="1:44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="2" customFormat="1" ht="20.1" customHeight="1" spans="1:4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="2" customFormat="1" ht="20.1" customHeight="1" spans="1:44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</sheetData>
  <mergeCells count="44">
    <mergeCell ref="A1:AR1"/>
    <mergeCell ref="A2:AR2"/>
    <mergeCell ref="A3:AR3"/>
    <mergeCell ref="A4:AR4"/>
    <mergeCell ref="A5:AR5"/>
    <mergeCell ref="B6:D6"/>
    <mergeCell ref="E6:I6"/>
    <mergeCell ref="J6:M6"/>
    <mergeCell ref="N6:Q6"/>
    <mergeCell ref="R6:S6"/>
    <mergeCell ref="T6:U6"/>
    <mergeCell ref="V6:W6"/>
    <mergeCell ref="X6:Y6"/>
    <mergeCell ref="AA6:AB6"/>
    <mergeCell ref="AC6:AD6"/>
    <mergeCell ref="AF6:AK6"/>
    <mergeCell ref="AL6:AN6"/>
    <mergeCell ref="AO6:AQ6"/>
    <mergeCell ref="B7:D7"/>
    <mergeCell ref="E7:I7"/>
    <mergeCell ref="J7:M7"/>
    <mergeCell ref="N7:Q7"/>
    <mergeCell ref="R7:S7"/>
    <mergeCell ref="T7:U7"/>
    <mergeCell ref="V7:W7"/>
    <mergeCell ref="X7:Y7"/>
    <mergeCell ref="AA7:AB7"/>
    <mergeCell ref="AC7:AD7"/>
    <mergeCell ref="AF7:AK7"/>
    <mergeCell ref="AL7:AN7"/>
    <mergeCell ref="AO7:AQ7"/>
    <mergeCell ref="B8:D8"/>
    <mergeCell ref="E8:I8"/>
    <mergeCell ref="J8:M8"/>
    <mergeCell ref="N8:Q8"/>
    <mergeCell ref="R8:S8"/>
    <mergeCell ref="T8:U8"/>
    <mergeCell ref="V8:W8"/>
    <mergeCell ref="X8:Y8"/>
    <mergeCell ref="AA8:AB8"/>
    <mergeCell ref="AC8:AD8"/>
    <mergeCell ref="AF8:AK8"/>
    <mergeCell ref="AL8:AN8"/>
    <mergeCell ref="AO8:AQ8"/>
  </mergeCells>
  <pageMargins left="0.118110236220472" right="0" top="0.15748031496063" bottom="0.15748031496063" header="0.118110236220472" footer="0.118110236220472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水稻大户</vt:lpstr>
      <vt:lpstr>水稻大 户2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鑫童</cp:lastModifiedBy>
  <dcterms:created xsi:type="dcterms:W3CDTF">2022-06-06T03:01:00Z</dcterms:created>
  <dcterms:modified xsi:type="dcterms:W3CDTF">2024-06-13T10:09:02Z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ABB6E640B06E48B7B10888E8C551409C_13</vt:lpwstr>
  </property>
</Properties>
</file>